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ndrea.sanchez\Downloads\"/>
    </mc:Choice>
  </mc:AlternateContent>
  <xr:revisionPtr revIDLastSave="0" documentId="13_ncr:1_{366DF00B-0B13-47A9-9F07-82301B38FF59}" xr6:coauthVersionLast="47" xr6:coauthVersionMax="47" xr10:uidLastSave="{00000000-0000-0000-0000-000000000000}"/>
  <bookViews>
    <workbookView xWindow="-110" yWindow="-110" windowWidth="19420" windowHeight="10300" activeTab="1" xr2:uid="{7D3DAAF2-5D38-4C1C-9D9F-FB1B2B96FF57}"/>
  </bookViews>
  <sheets>
    <sheet name="1. Instructivo" sheetId="5" r:id="rId1"/>
    <sheet name="2. Prop. técnica y financiera" sheetId="6" r:id="rId2"/>
    <sheet name="3. Infor. Organización" sheetId="4" r:id="rId3"/>
    <sheet name="4. Personas_d_organización" sheetId="1" r:id="rId4"/>
    <sheet name="5. Mujeres_individuales" sheetId="3" r:id="rId5"/>
    <sheet name="Hoja2" sheetId="2" state="hidden" r:id="rId6"/>
  </sheets>
  <definedNames>
    <definedName name="_xlnm._FilterDatabase" localSheetId="5" hidden="1">Hoja2!$A$1:$A$6</definedName>
    <definedName name="_xlnm.Print_Area" localSheetId="2">'3. Infor. Organización'!$A$1:$P$43</definedName>
    <definedName name="_xlnm.Print_Area" localSheetId="3">'4. Personas_d_organización'!$A$1:$AJ$42</definedName>
    <definedName name="_xlnm.Print_Area" localSheetId="4">'5. Mujeres_individuales'!$A$1:$AF$42</definedName>
    <definedName name="sex_td">Hoja2!$C$2:$C$4</definedName>
    <definedName name="type_id">Hoja2!$A$2:$A$8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6" l="1"/>
  <c r="D75" i="6"/>
  <c r="D72" i="6"/>
  <c r="D69" i="6"/>
  <c r="D66" i="6"/>
  <c r="D63" i="6"/>
  <c r="D60" i="6"/>
  <c r="D57" i="6"/>
  <c r="D54" i="6"/>
  <c r="D52" i="6"/>
  <c r="E80" i="6"/>
  <c r="D74" i="6"/>
  <c r="D77" i="6"/>
  <c r="D71" i="6"/>
  <c r="D68" i="6"/>
  <c r="D65" i="6"/>
  <c r="D62" i="6"/>
  <c r="D59" i="6"/>
  <c r="D56" i="6"/>
  <c r="D53" i="6"/>
  <c r="D79" i="6"/>
  <c r="F79" i="6" s="1"/>
  <c r="F80" i="6" s="1"/>
  <c r="D51" i="6"/>
  <c r="A79" i="6"/>
  <c r="A58" i="6"/>
  <c r="A55" i="6"/>
  <c r="A52" i="6"/>
  <c r="A51" i="6"/>
  <c r="D80" i="6" l="1"/>
  <c r="F82" i="6" l="1"/>
  <c r="F8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Evelin Milena Quiñones Cabezas</author>
    <author>Juan Sebastián Camelo Pérez</author>
    <author>tc={50611998-4A8E-4C79-B243-A711C4B9DAB3}</author>
  </authors>
  <commentList>
    <comment ref="A51" authorId="0" shapeId="0" xr:uid="{A3301F29-14B0-4419-A16E-26CAFB1C4AD6}">
      <text>
        <r>
          <rPr>
            <b/>
            <sz val="9"/>
            <color indexed="81"/>
            <rFont val="Tahoma"/>
            <family val="2"/>
          </rPr>
          <t>Evelin Milena Quiñones Cabezas:</t>
        </r>
        <r>
          <rPr>
            <sz val="9"/>
            <color indexed="81"/>
            <rFont val="Tahoma"/>
            <family val="2"/>
          </rPr>
          <t xml:space="preserve">
Recuerda que esta etapa es obligatoria
</t>
        </r>
      </text>
    </comment>
    <comment ref="D51" authorId="1" shapeId="0" xr:uid="{702BC9BD-A23C-408B-AD78-B5EF6CF953C7}">
      <text>
        <r>
          <rPr>
            <b/>
            <sz val="9"/>
            <color indexed="81"/>
            <rFont val="Tahoma"/>
            <family val="2"/>
          </rPr>
          <t>Por favor no modificar este valos ya que se encuentra basado en la tabla de valores del servicio acorde al item 2. Condiciones específicas de la convocatoria, en el apartado 2.2 Alcance, de los términos de Referencia.</t>
        </r>
      </text>
    </comment>
    <comment ref="A52" authorId="0" shapeId="0" xr:uid="{66EEEF6B-255B-4B96-93E2-490A9E0A00DE}">
      <text>
        <r>
          <rPr>
            <b/>
            <sz val="9"/>
            <color indexed="81"/>
            <rFont val="Tahoma"/>
            <family val="2"/>
          </rPr>
          <t>Evelin Milena Quiñones Cabezas:</t>
        </r>
        <r>
          <rPr>
            <sz val="9"/>
            <color indexed="81"/>
            <rFont val="Tahoma"/>
            <family val="2"/>
          </rPr>
          <t xml:space="preserve">
Recuerda que esta etapa es obligatoria</t>
        </r>
      </text>
    </comment>
    <comment ref="A55" authorId="0" shapeId="0" xr:uid="{C0D65636-74A1-462F-BC6E-3E734701BA6D}">
      <text>
        <r>
          <rPr>
            <b/>
            <sz val="9"/>
            <color indexed="81"/>
            <rFont val="Tahoma"/>
            <family val="2"/>
          </rPr>
          <t>Evelin Milena Quiñones Cabezas:</t>
        </r>
        <r>
          <rPr>
            <sz val="9"/>
            <color indexed="81"/>
            <rFont val="Tahoma"/>
            <family val="2"/>
          </rPr>
          <t xml:space="preserve">
Recuerda que esta etapa es obligatoria</t>
        </r>
      </text>
    </comment>
    <comment ref="A79" authorId="0" shapeId="0" xr:uid="{E92FCF94-B9D3-4C3C-BE16-47417031052B}">
      <text>
        <r>
          <rPr>
            <b/>
            <sz val="9"/>
            <color indexed="81"/>
            <rFont val="Tahoma"/>
            <family val="2"/>
          </rPr>
          <t>Evelin Milena Quiñones Cabezas:</t>
        </r>
        <r>
          <rPr>
            <sz val="9"/>
            <color indexed="81"/>
            <rFont val="Tahoma"/>
            <family val="2"/>
          </rPr>
          <t xml:space="preserve">
Recuerda que esta etapa es obligatoria</t>
        </r>
      </text>
    </comment>
    <comment ref="D79" authorId="1" shapeId="0" xr:uid="{6CC6CEE3-BC44-4A2B-BACB-5D5FE813DCE9}">
      <text>
        <r>
          <rPr>
            <b/>
            <sz val="9"/>
            <color indexed="81"/>
            <rFont val="Tahoma"/>
            <family val="2"/>
          </rPr>
          <t>Por favor no modificar este valos ya que se encuentra basado en la tabla de valores del servicio acorde al item 2. Condiciones específicas de la convocatoria, en el apartado 2.2 Alcance, de los términos de Referencia.</t>
        </r>
      </text>
    </comment>
    <comment ref="H80" authorId="2" shapeId="0" xr:uid="{50611998-4A8E-4C79-B243-A711C4B9DAB3}">
      <text>
        <t>[Comentario encadenado]
Su versión de Excel le permite leer este comentario encadenado; sin embargo, las ediciones que se apliquen se quitarán si el archivo se abre en una versión más reciente de Excel. Más información: https://go.microsoft.com/fwlink/?linkid=870924
Comentario:
    Recuerda, el total de la propuesta debe dar al menos el 20% de contrapartida</t>
      </text>
    </comment>
  </commentList>
</comments>
</file>

<file path=xl/sharedStrings.xml><?xml version="1.0" encoding="utf-8"?>
<sst xmlns="http://schemas.openxmlformats.org/spreadsheetml/2006/main" count="1623" uniqueCount="1376">
  <si>
    <t>Fecha de nacimiento de la beneficiaria</t>
  </si>
  <si>
    <t>¿Cuántas personas dependen de tu cuidado</t>
  </si>
  <si>
    <t>Primer nombre</t>
  </si>
  <si>
    <t xml:space="preserve">Orientación sexual </t>
  </si>
  <si>
    <t xml:space="preserve">Segundo nombre </t>
  </si>
  <si>
    <t xml:space="preserve">Primer apellido </t>
  </si>
  <si>
    <t>Número de identificación  beneficiaria</t>
  </si>
  <si>
    <t xml:space="preserve">Identidad de género </t>
  </si>
  <si>
    <t>A qué grupo étnico pertenece (autorreconocimiento)</t>
  </si>
  <si>
    <t>Es jefe de hogar o cabeza de familia</t>
  </si>
  <si>
    <t>Es migrante, reincoporadas y/ o campesinos</t>
  </si>
  <si>
    <t>Pertenece a la población lgtbiq+</t>
  </si>
  <si>
    <t>Dirección de correo electrónico que uses y al cual te podamos contactar</t>
  </si>
  <si>
    <t>Teléfono de contacto</t>
  </si>
  <si>
    <t>Nivel educativo (máximo grado alcanzado)</t>
  </si>
  <si>
    <t>Departamento</t>
  </si>
  <si>
    <t>Municipio</t>
  </si>
  <si>
    <t>type_id</t>
  </si>
  <si>
    <t>sex_td</t>
  </si>
  <si>
    <t>Cédula de ciudadanía_1</t>
  </si>
  <si>
    <t>Hombre_1</t>
  </si>
  <si>
    <t>Cédula de extranjería_2</t>
  </si>
  <si>
    <t>Mujer_2</t>
  </si>
  <si>
    <t>Tarjeta de identidad_3</t>
  </si>
  <si>
    <t>No binario_3</t>
  </si>
  <si>
    <t>Pasaporte_4</t>
  </si>
  <si>
    <t>Registro civil_5</t>
  </si>
  <si>
    <t>Otro_6</t>
  </si>
  <si>
    <t>No tiene_0</t>
  </si>
  <si>
    <t>orienta_td</t>
  </si>
  <si>
    <t>Prefiere no decir_0</t>
  </si>
  <si>
    <t>Heterosexual _1</t>
  </si>
  <si>
    <t>Gay/ Lesbiana _2</t>
  </si>
  <si>
    <t>Bisexual_3</t>
  </si>
  <si>
    <t>Otra_4</t>
  </si>
  <si>
    <t>genero_td</t>
  </si>
  <si>
    <t>Prefiero no decir_0</t>
  </si>
  <si>
    <t>Hombre Trans_3</t>
  </si>
  <si>
    <t>Mujer Trans_4</t>
  </si>
  <si>
    <t>Persona no binaria_5</t>
  </si>
  <si>
    <t>Otra_6</t>
  </si>
  <si>
    <t>Rural_1</t>
  </si>
  <si>
    <t>Urbana_2</t>
  </si>
  <si>
    <t>Si_1</t>
  </si>
  <si>
    <t>No_0</t>
  </si>
  <si>
    <t>zona</t>
  </si>
  <si>
    <t>Indígena_1</t>
  </si>
  <si>
    <t>Gitano/a (Rrom)_2</t>
  </si>
  <si>
    <t>Raizal del archipiélago_3</t>
  </si>
  <si>
    <t>Palenquero/a_4</t>
  </si>
  <si>
    <t>Negro/a, afrodescendiente, afrocolombiano/a_5</t>
  </si>
  <si>
    <t>Sin autorreconocimiento étnico_6</t>
  </si>
  <si>
    <t>etnia</t>
  </si>
  <si>
    <t>S/N</t>
  </si>
  <si>
    <t>tiene alguna discapacidad</t>
  </si>
  <si>
    <t>tipo de discapacidad</t>
  </si>
  <si>
    <t>discapacidad</t>
  </si>
  <si>
    <t>No, ninguna_1</t>
  </si>
  <si>
    <t>Física (afecta al funcionamiento de algún órgano o sistema corporal)_2</t>
  </si>
  <si>
    <t>Sensorial (visual, habla, vista, oído)_3</t>
  </si>
  <si>
    <t>Intelectual ( limitaciones significativas en el funcionamiento intelectual y la conducta adaptativa)_4</t>
  </si>
  <si>
    <t>Psicosocial (dificultades para relacionarse con los demás y participar en la sociedad debido a algún_5</t>
  </si>
  <si>
    <t>Visceral (implica alteraciones en los órganos internos, como el corazón o los riñones)_6</t>
  </si>
  <si>
    <t>Ninguna_0</t>
  </si>
  <si>
    <t>Primaria_1</t>
  </si>
  <si>
    <t>Bachillerato_2</t>
  </si>
  <si>
    <t>Técnico o Tecnológico_3</t>
  </si>
  <si>
    <t>Universitario (pregrado)_4</t>
  </si>
  <si>
    <t>Especialización o maestría_5</t>
  </si>
  <si>
    <t>Doctorado o postdoctorado_6</t>
  </si>
  <si>
    <t>educa</t>
  </si>
  <si>
    <t>DEPTO</t>
  </si>
  <si>
    <t>ANTIOQUIA</t>
  </si>
  <si>
    <t>ATLÁNTICO</t>
  </si>
  <si>
    <t>BOGOTÁ, D.C.</t>
  </si>
  <si>
    <t>BOLÍVAR</t>
  </si>
  <si>
    <t>BOYACÁ</t>
  </si>
  <si>
    <t>CALDAS</t>
  </si>
  <si>
    <t>CAQUETÁ</t>
  </si>
  <si>
    <t>CAUCA</t>
  </si>
  <si>
    <t>CESAR</t>
  </si>
  <si>
    <t>CÓRDOBA</t>
  </si>
  <si>
    <t>CUNDINAMARCA</t>
  </si>
  <si>
    <t>CHOCÓ</t>
  </si>
  <si>
    <t>HUILA</t>
  </si>
  <si>
    <t>LA GUAJIRA</t>
  </si>
  <si>
    <t>MAGDALENA</t>
  </si>
  <si>
    <t>META</t>
  </si>
  <si>
    <t>NARIÑO</t>
  </si>
  <si>
    <t>NORTE DE SANTANDER</t>
  </si>
  <si>
    <t>QUINDÍO</t>
  </si>
  <si>
    <t>RISARALDA</t>
  </si>
  <si>
    <t>SANTANDER</t>
  </si>
  <si>
    <t>SUCRE</t>
  </si>
  <si>
    <t>TOLIMA</t>
  </si>
  <si>
    <t>VALLE DEL CAUCA</t>
  </si>
  <si>
    <t>ARAUCA</t>
  </si>
  <si>
    <t>CASANARE</t>
  </si>
  <si>
    <t>PUTUMAYO</t>
  </si>
  <si>
    <t>ARCHIPIÉLAGO DE SAN ANDRÉS, PROVIDENCIA Y SANTA CATALINA</t>
  </si>
  <si>
    <t>AMAZONAS</t>
  </si>
  <si>
    <t>GUAINÍA</t>
  </si>
  <si>
    <t>GUAVIARE</t>
  </si>
  <si>
    <t>VAUPÉS</t>
  </si>
  <si>
    <t>VICHADA</t>
  </si>
  <si>
    <t>ABEJORRAL_05002</t>
  </si>
  <si>
    <t>ABRIAQUÍ_05004</t>
  </si>
  <si>
    <t>ALEJANDRÍA_05021</t>
  </si>
  <si>
    <t>AMAGÁ_05030</t>
  </si>
  <si>
    <t>AMALFI_05031</t>
  </si>
  <si>
    <t>ANDES_05034</t>
  </si>
  <si>
    <t>ANGELÓPOLIS_05036</t>
  </si>
  <si>
    <t>ANGOSTURA_05038</t>
  </si>
  <si>
    <t>ANORÍ_05040</t>
  </si>
  <si>
    <t>ANZÁ_05044</t>
  </si>
  <si>
    <t>APARTADÓ_05045</t>
  </si>
  <si>
    <t>ARBOLETES_05051</t>
  </si>
  <si>
    <t>ARGELIA_05055</t>
  </si>
  <si>
    <t>ARMENIA_05059</t>
  </si>
  <si>
    <t>BARBOSA_05079</t>
  </si>
  <si>
    <t>BELLO_05088</t>
  </si>
  <si>
    <t>BELMIRA_05086</t>
  </si>
  <si>
    <t>BETANIA_05091</t>
  </si>
  <si>
    <t>BETULIA_05093</t>
  </si>
  <si>
    <t>BRICEÑO_05107</t>
  </si>
  <si>
    <t>BURITICÁ_05113</t>
  </si>
  <si>
    <t>CÁCERES_05120</t>
  </si>
  <si>
    <t>CAICEDO_05125</t>
  </si>
  <si>
    <t>CALDAS_05129</t>
  </si>
  <si>
    <t>CAMPAMENTO_05134</t>
  </si>
  <si>
    <t>CAÑASGORDAS_05138</t>
  </si>
  <si>
    <t>CARACOLÍ_05142</t>
  </si>
  <si>
    <t>CARAMANTA_05145</t>
  </si>
  <si>
    <t>CAREPA_05147</t>
  </si>
  <si>
    <t>CAROLINA_05150</t>
  </si>
  <si>
    <t>CAUCASIA_05154</t>
  </si>
  <si>
    <t>CHIGORODÓ_05172</t>
  </si>
  <si>
    <t>CISNEROS_05190</t>
  </si>
  <si>
    <t>CIUDAD BOLÍVAR_05101</t>
  </si>
  <si>
    <t>COCORNÁ_05197</t>
  </si>
  <si>
    <t>CONCEPCIÓN_05206</t>
  </si>
  <si>
    <t>CONCORDIA_05209</t>
  </si>
  <si>
    <t>COPACABANA_05212</t>
  </si>
  <si>
    <t>DABEIBA_05234</t>
  </si>
  <si>
    <t>DONMATÍAS_05237</t>
  </si>
  <si>
    <t>EBÉJICO_05240</t>
  </si>
  <si>
    <t>EL BAGRE_05250</t>
  </si>
  <si>
    <t>EL CARMEN DE VIBORAL_05148</t>
  </si>
  <si>
    <t>EL SANTUARIO_05697</t>
  </si>
  <si>
    <t>ENTRERRÍOS_05264</t>
  </si>
  <si>
    <t>ENVIGADO_05266</t>
  </si>
  <si>
    <t>FREDONIA_05282</t>
  </si>
  <si>
    <t>FRONTINO_05284</t>
  </si>
  <si>
    <t>GIRALDO_05306</t>
  </si>
  <si>
    <t>GIRARDOTA_05308</t>
  </si>
  <si>
    <t>GÓMEZ PLATA_05310</t>
  </si>
  <si>
    <t>GRANADA_05313</t>
  </si>
  <si>
    <t>GUADALUPE_05315</t>
  </si>
  <si>
    <t>GUARNE_05318</t>
  </si>
  <si>
    <t>GUATAPÉ_05321</t>
  </si>
  <si>
    <t>HELICONIA_05347</t>
  </si>
  <si>
    <t>HISPANIA_05353</t>
  </si>
  <si>
    <t>ITAGÜÍ_05360</t>
  </si>
  <si>
    <t>ITUANGO_05361</t>
  </si>
  <si>
    <t>JARDÍN_05364</t>
  </si>
  <si>
    <t>JERICÓ_05368</t>
  </si>
  <si>
    <t>LA CEJA_05376</t>
  </si>
  <si>
    <t>LA ESTRELLA_05380</t>
  </si>
  <si>
    <t>LA PINTADA_05390</t>
  </si>
  <si>
    <t>LA UNIÓN_05400</t>
  </si>
  <si>
    <t>LIBORINA_05411</t>
  </si>
  <si>
    <t>MACEO_05425</t>
  </si>
  <si>
    <t>MARINILLA_05440</t>
  </si>
  <si>
    <t>MEDELLÍN_05001</t>
  </si>
  <si>
    <t>MONTEBELLO_05467</t>
  </si>
  <si>
    <t>MURINDÓ_05475</t>
  </si>
  <si>
    <t>MUTATÁ_05480</t>
  </si>
  <si>
    <t>NARIÑO_05483</t>
  </si>
  <si>
    <t>NECHÍ_05495</t>
  </si>
  <si>
    <t>NECOCLÍ_05490</t>
  </si>
  <si>
    <t>OLAYA_05501</t>
  </si>
  <si>
    <t>PEÑOL_05541</t>
  </si>
  <si>
    <t>PEQUE_05543</t>
  </si>
  <si>
    <t>PUEBLORRICO_05576</t>
  </si>
  <si>
    <t>PUERTO BERRÍO_05579</t>
  </si>
  <si>
    <t>PUERTO NARE_05585</t>
  </si>
  <si>
    <t>PUERTO TRIUNFO_05591</t>
  </si>
  <si>
    <t>REMEDIOS_05604</t>
  </si>
  <si>
    <t>RETIRO_05607</t>
  </si>
  <si>
    <t>RIONEGRO_05615</t>
  </si>
  <si>
    <t>SABANALARGA_05628</t>
  </si>
  <si>
    <t>SABANETA_05631</t>
  </si>
  <si>
    <t>SALGAR_05642</t>
  </si>
  <si>
    <t>SAN ANDRÉS DE CUERQUÍA_05647</t>
  </si>
  <si>
    <t>SAN CARLOS_05649</t>
  </si>
  <si>
    <t>SAN FRANCISCO_05652</t>
  </si>
  <si>
    <t>SAN JERÓNIMO_05656</t>
  </si>
  <si>
    <t>SAN JOSÉ DE LA MONTAÑA_05658</t>
  </si>
  <si>
    <t>SAN JUAN DE URABÁ_05659</t>
  </si>
  <si>
    <t>SAN LUIS_05660</t>
  </si>
  <si>
    <t>SAN PEDRO DE LOS MILAGROS_05664</t>
  </si>
  <si>
    <t>SAN PEDRO DE URABÁ_05665</t>
  </si>
  <si>
    <t>SAN RAFAEL_05667</t>
  </si>
  <si>
    <t>SAN ROQUE_05670</t>
  </si>
  <si>
    <t>SAN VICENTE FERRER_05674</t>
  </si>
  <si>
    <t>SANTA BÁRBARA_05679</t>
  </si>
  <si>
    <t>SANTA FÉ DE ANTIOQUIA_05042</t>
  </si>
  <si>
    <t>SANTA ROSA DE OSOS_05686</t>
  </si>
  <si>
    <t>SANTO DOMINGO_05690</t>
  </si>
  <si>
    <t>SEGOVIA_05736</t>
  </si>
  <si>
    <t>SONSÓN_05756</t>
  </si>
  <si>
    <t>SOPETRÁN_05761</t>
  </si>
  <si>
    <t>TÁMESIS_05789</t>
  </si>
  <si>
    <t>TARAZÁ_05790</t>
  </si>
  <si>
    <t>TARSO_05792</t>
  </si>
  <si>
    <t>TITIRIBÍ_05809</t>
  </si>
  <si>
    <t>TOLEDO_05819</t>
  </si>
  <si>
    <t>TURBO_05837</t>
  </si>
  <si>
    <t>URAMITA_05842</t>
  </si>
  <si>
    <t>URRAO_05847</t>
  </si>
  <si>
    <t>VALDIVIA_05854</t>
  </si>
  <si>
    <t>VALPARAÍSO_05856</t>
  </si>
  <si>
    <t>VEGACHÍ_05858</t>
  </si>
  <si>
    <t>VENECIA_05861</t>
  </si>
  <si>
    <t>VIGÍA DEL FUERTE_05873</t>
  </si>
  <si>
    <t>YALÍ_05885</t>
  </si>
  <si>
    <t>YARUMAL_05887</t>
  </si>
  <si>
    <t>YOLOMBÓ_05890</t>
  </si>
  <si>
    <t>YONDÓ_05893</t>
  </si>
  <si>
    <t>ZARAGOZA_05895</t>
  </si>
  <si>
    <t>BARRANQUILLA_08001</t>
  </si>
  <si>
    <t>BARANOA_08078</t>
  </si>
  <si>
    <t>CAMPO DE LA CRUZ_08137</t>
  </si>
  <si>
    <t>CANDELARIA_08141</t>
  </si>
  <si>
    <t>GALAPA_08296</t>
  </si>
  <si>
    <t>JUAN DE ACOSTA_08372</t>
  </si>
  <si>
    <t>LURUACO_08421</t>
  </si>
  <si>
    <t>MALAMBO_08433</t>
  </si>
  <si>
    <t>MANATÍ_08436</t>
  </si>
  <si>
    <t>PALMAR DE VARELA_08520</t>
  </si>
  <si>
    <t>PIOJÓ_08549</t>
  </si>
  <si>
    <t>POLONUEVO_08558</t>
  </si>
  <si>
    <t>PONEDERA_08560</t>
  </si>
  <si>
    <t>PUERTO COLOMBIA_08573</t>
  </si>
  <si>
    <t>REPELÓN_08606</t>
  </si>
  <si>
    <t>SABANAGRANDE_08634</t>
  </si>
  <si>
    <t>SABANALARGA_08638</t>
  </si>
  <si>
    <t>SANTA LUCÍA_08675</t>
  </si>
  <si>
    <t>SANTO TOMÁS_08685</t>
  </si>
  <si>
    <t>SOLEDAD_08758</t>
  </si>
  <si>
    <t>SUAN_08770</t>
  </si>
  <si>
    <t>TUBARÁ_08832</t>
  </si>
  <si>
    <t>USIACURÍ_08849</t>
  </si>
  <si>
    <t>BOGOTÁ, D.C._11001</t>
  </si>
  <si>
    <t>CARTAGENA DE INDIAS_13001</t>
  </si>
  <si>
    <t>ACHÍ_13006</t>
  </si>
  <si>
    <t>ALTOS DEL ROSARIO_13030</t>
  </si>
  <si>
    <t>ARENAL_13042</t>
  </si>
  <si>
    <t>ARJONA_13052</t>
  </si>
  <si>
    <t>ARROYOHONDO_13062</t>
  </si>
  <si>
    <t>BARRANCO DE LOBA_13074</t>
  </si>
  <si>
    <t>CALAMAR_13140</t>
  </si>
  <si>
    <t>CANTAGALLO_13160</t>
  </si>
  <si>
    <t>CICUCO_13188</t>
  </si>
  <si>
    <t>CÓRDOBA_13212</t>
  </si>
  <si>
    <t>CLEMENCIA_13222</t>
  </si>
  <si>
    <t>EL CARMEN DE BOLÍVAR_13244</t>
  </si>
  <si>
    <t>EL GUAMO_13248</t>
  </si>
  <si>
    <t>EL PEÑÓN_13268</t>
  </si>
  <si>
    <t>HATILLO DE LOBA_13300</t>
  </si>
  <si>
    <t>MAGANGUÉ_13430</t>
  </si>
  <si>
    <t>MAHATES_13433</t>
  </si>
  <si>
    <t>MARGARITA_13440</t>
  </si>
  <si>
    <t>MARÍA LA BAJA_13442</t>
  </si>
  <si>
    <t>MONTECRISTO_13458</t>
  </si>
  <si>
    <t>SANTA CRUZ DE MOMPOX_13468</t>
  </si>
  <si>
    <t>MORALES_13473</t>
  </si>
  <si>
    <t>NOROSÍ_13490</t>
  </si>
  <si>
    <t>PINILLOS_13549</t>
  </si>
  <si>
    <t>REGIDOR_13580</t>
  </si>
  <si>
    <t>RÍO VIEJO_13600</t>
  </si>
  <si>
    <t>SAN CRISTÓBAL_13620</t>
  </si>
  <si>
    <t>SAN ESTANISLAO_13647</t>
  </si>
  <si>
    <t>SAN FERNANDO_13650</t>
  </si>
  <si>
    <t>SAN JACINTO_13654</t>
  </si>
  <si>
    <t>SAN JACINTO DEL CAUCA_13655</t>
  </si>
  <si>
    <t>SAN JUAN NEPOMUCENO_13657</t>
  </si>
  <si>
    <t>SAN MARTÍN DE LOBA_13667</t>
  </si>
  <si>
    <t>SAN PABLO_13670</t>
  </si>
  <si>
    <t>SANTA CATALINA_13673</t>
  </si>
  <si>
    <t>SANTA ROSA_13683</t>
  </si>
  <si>
    <t>SANTA ROSA DEL SUR_13688</t>
  </si>
  <si>
    <t>SIMITÍ_13744</t>
  </si>
  <si>
    <t>SOPLAVIENTO_13760</t>
  </si>
  <si>
    <t>TALAIGUA NUEVO_13780</t>
  </si>
  <si>
    <t>TIQUISIO_13810</t>
  </si>
  <si>
    <t>TURBACO_13836</t>
  </si>
  <si>
    <t>TURBANÁ_13838</t>
  </si>
  <si>
    <t>VILLANUEVA_13873</t>
  </si>
  <si>
    <t>ZAMBRANO_13894</t>
  </si>
  <si>
    <t>ALMEIDA_15022</t>
  </si>
  <si>
    <t>AQUITANIA_15047</t>
  </si>
  <si>
    <t>ARCABUCO_15051</t>
  </si>
  <si>
    <t>BELÉN_15087</t>
  </si>
  <si>
    <t>BERBEO_15090</t>
  </si>
  <si>
    <t>BETÉITIVA_15092</t>
  </si>
  <si>
    <t>BOAVITA_15097</t>
  </si>
  <si>
    <t>BOYACÁ_15104</t>
  </si>
  <si>
    <t>BRICEÑO_15106</t>
  </si>
  <si>
    <t>BUENAVISTA_15109</t>
  </si>
  <si>
    <t>BUSBANZÁ_15114</t>
  </si>
  <si>
    <t>CALDAS_15131</t>
  </si>
  <si>
    <t>CAMPOHERMOSO_15135</t>
  </si>
  <si>
    <t>CERINZA_15162</t>
  </si>
  <si>
    <t>CHINAVITA_15172</t>
  </si>
  <si>
    <t>CHIQUINQUIRÁ_15176</t>
  </si>
  <si>
    <t>CHÍQUIZA_15232</t>
  </si>
  <si>
    <t>CHISCAS_15180</t>
  </si>
  <si>
    <t>CHITA_15183</t>
  </si>
  <si>
    <t>CHITARAQUE_15185</t>
  </si>
  <si>
    <t>CHIVATÁ_15187</t>
  </si>
  <si>
    <t>CHIVOR_15236</t>
  </si>
  <si>
    <t>CIÉNEGA_15189</t>
  </si>
  <si>
    <t>CÓMBITA_15204</t>
  </si>
  <si>
    <t>COPER_15212</t>
  </si>
  <si>
    <t>CORRALES_15215</t>
  </si>
  <si>
    <t>COVARACHÍA_15218</t>
  </si>
  <si>
    <t>CUBARÁ_15223</t>
  </si>
  <si>
    <t>CUCAITA_15224</t>
  </si>
  <si>
    <t>CUÍTIVA_15226</t>
  </si>
  <si>
    <t>DUITAMA_15238</t>
  </si>
  <si>
    <t>EL COCUY_15244</t>
  </si>
  <si>
    <t>EL ESPINO_15248</t>
  </si>
  <si>
    <t>FIRAVITOBA_15272</t>
  </si>
  <si>
    <t>FLORESTA_15276</t>
  </si>
  <si>
    <t>GACHANTIVÁ_15293</t>
  </si>
  <si>
    <t>GÁMEZA_15296</t>
  </si>
  <si>
    <t>GARAGOA_15299</t>
  </si>
  <si>
    <t>GUACAMAYAS_15317</t>
  </si>
  <si>
    <t>GUATEQUE_15322</t>
  </si>
  <si>
    <t>GUAYATÁ_15325</t>
  </si>
  <si>
    <t>GÜICÁN DE LA SIERRA_15332</t>
  </si>
  <si>
    <t>IZA_15362</t>
  </si>
  <si>
    <t>JENESANO_15367</t>
  </si>
  <si>
    <t>JERICÓ_15368</t>
  </si>
  <si>
    <t>LA CAPILLA_15380</t>
  </si>
  <si>
    <t>LA UVITA_15403</t>
  </si>
  <si>
    <t>LA VICTORIA_15401</t>
  </si>
  <si>
    <t>LABRANZAGRANDE_15377</t>
  </si>
  <si>
    <t>MACANAL_15425</t>
  </si>
  <si>
    <t>MARIPÍ_15442</t>
  </si>
  <si>
    <t>MIRAFLORES_15455</t>
  </si>
  <si>
    <t>MONGUA_15464</t>
  </si>
  <si>
    <t>MONGUÍ_15466</t>
  </si>
  <si>
    <t>MONIQUIRÁ_15469</t>
  </si>
  <si>
    <t>MOTAVITA_15476</t>
  </si>
  <si>
    <t>MUZO_15480</t>
  </si>
  <si>
    <t>NOBSA_15491</t>
  </si>
  <si>
    <t>NUEVO COLÓN_15494</t>
  </si>
  <si>
    <t>OICATÁ_15500</t>
  </si>
  <si>
    <t>OTANCHE_15507</t>
  </si>
  <si>
    <t>PACHAVITA_15511</t>
  </si>
  <si>
    <t>PÁEZ_15514</t>
  </si>
  <si>
    <t>PAIPA_15516</t>
  </si>
  <si>
    <t>PAJARITO_15518</t>
  </si>
  <si>
    <t>PANQUEBA_15522</t>
  </si>
  <si>
    <t>PAUNA_15531</t>
  </si>
  <si>
    <t>PAYA_15533</t>
  </si>
  <si>
    <t>PAZ DE RÍO_15537</t>
  </si>
  <si>
    <t>PESCA_15542</t>
  </si>
  <si>
    <t>PISBA_15550</t>
  </si>
  <si>
    <t>PUERTO BOYACÁ_15572</t>
  </si>
  <si>
    <t>QUÍPAMA_15580</t>
  </si>
  <si>
    <t>RAMIRIQUÍ_15599</t>
  </si>
  <si>
    <t>RÁQUIRA_15600</t>
  </si>
  <si>
    <t>RONDÓN_15621</t>
  </si>
  <si>
    <t>SABOYÁ_15632</t>
  </si>
  <si>
    <t>SÁCHICA_15638</t>
  </si>
  <si>
    <t>SAMACÁ_15646</t>
  </si>
  <si>
    <t>SAN EDUARDO_15660</t>
  </si>
  <si>
    <t>SAN JOSÉ DE PARE_15664</t>
  </si>
  <si>
    <t>SAN LUIS DE GACENO_15667</t>
  </si>
  <si>
    <t>SAN MATEO_15673</t>
  </si>
  <si>
    <t>SAN MIGUEL DE SEMA_15676</t>
  </si>
  <si>
    <t>SAN PABLO DE BORBUR_15681</t>
  </si>
  <si>
    <t>SANTA MARÍA_15690</t>
  </si>
  <si>
    <t>SANTA ROSA DE VITERBO_15693</t>
  </si>
  <si>
    <t>SANTA SOFÍA_15696</t>
  </si>
  <si>
    <t>SANTANA_15686</t>
  </si>
  <si>
    <t>SATIVANORTE_15720</t>
  </si>
  <si>
    <t>SATIVASUR_15723</t>
  </si>
  <si>
    <t>SIACHOQUE_15740</t>
  </si>
  <si>
    <t>SOATÁ_15753</t>
  </si>
  <si>
    <t>SOCHA_15757</t>
  </si>
  <si>
    <t>SOCOTÁ_15755</t>
  </si>
  <si>
    <t>SOGAMOSO_15759</t>
  </si>
  <si>
    <t>SOMONDOCO_15761</t>
  </si>
  <si>
    <t>SORA_15762</t>
  </si>
  <si>
    <t>SORACÁ_15764</t>
  </si>
  <si>
    <t>SOTAQUIRÁ_15763</t>
  </si>
  <si>
    <t>SUSACÓN_15774</t>
  </si>
  <si>
    <t>SUTAMARCHÁN_15776</t>
  </si>
  <si>
    <t>SUTATENZA_15778</t>
  </si>
  <si>
    <t>TASCO_15790</t>
  </si>
  <si>
    <t>TENZA_15798</t>
  </si>
  <si>
    <t>TIBANÁ_15804</t>
  </si>
  <si>
    <t>TIBASOSA_15806</t>
  </si>
  <si>
    <t>TINJACÁ_15808</t>
  </si>
  <si>
    <t>TIPACOQUE_15810</t>
  </si>
  <si>
    <t>TOCA_15814</t>
  </si>
  <si>
    <t>TOGÜÍ_15816</t>
  </si>
  <si>
    <t>TÓPAGA_15820</t>
  </si>
  <si>
    <t>TOTA_15822</t>
  </si>
  <si>
    <t>TUNJA_15001</t>
  </si>
  <si>
    <t>TUNUNGUÁ_15832</t>
  </si>
  <si>
    <t>TURMEQUÉ_15835</t>
  </si>
  <si>
    <t>TUTA_15837</t>
  </si>
  <si>
    <t>TUTAZÁ_15839</t>
  </si>
  <si>
    <t>ÚMBITA_15842</t>
  </si>
  <si>
    <t>VENTAQUEMADA_15861</t>
  </si>
  <si>
    <t>VILLA DE LEYVA_15407</t>
  </si>
  <si>
    <t>VIRACACHÁ_15879</t>
  </si>
  <si>
    <t>ZETAQUIRA_15897</t>
  </si>
  <si>
    <t>AGUADAS_17013</t>
  </si>
  <si>
    <t>ANSERMA_17042</t>
  </si>
  <si>
    <t>ARANZAZU_17050</t>
  </si>
  <si>
    <t>BELALCÁZAR_17088</t>
  </si>
  <si>
    <t>CHINCHINÁ_17174</t>
  </si>
  <si>
    <t>FILADELFIA_17272</t>
  </si>
  <si>
    <t>LA DORADA_17380</t>
  </si>
  <si>
    <t>LA MERCED_17388</t>
  </si>
  <si>
    <t>MANIZALES_17001</t>
  </si>
  <si>
    <t>MANZANARES_17433</t>
  </si>
  <si>
    <t>MARMATO_17442</t>
  </si>
  <si>
    <t>MARQUETALIA_17444</t>
  </si>
  <si>
    <t>MARULANDA_17446</t>
  </si>
  <si>
    <t>NEIRA_17486</t>
  </si>
  <si>
    <t>NORCASIA_17495</t>
  </si>
  <si>
    <t>PÁCORA_17513</t>
  </si>
  <si>
    <t>PALESTINA_17524</t>
  </si>
  <si>
    <t>PENSILVANIA_17541</t>
  </si>
  <si>
    <t>RIOSUCIO_17614</t>
  </si>
  <si>
    <t>RISARALDA_17616</t>
  </si>
  <si>
    <t>SALAMINA_17653</t>
  </si>
  <si>
    <t>SAMANÁ_17662</t>
  </si>
  <si>
    <t>SAN JOSÉ_17665</t>
  </si>
  <si>
    <t>SUPÍA_17777</t>
  </si>
  <si>
    <t>VICTORIA_17867</t>
  </si>
  <si>
    <t>VILLAMARÍA_17873</t>
  </si>
  <si>
    <t>VITERBO_17877</t>
  </si>
  <si>
    <t>FLORENCIA_18001</t>
  </si>
  <si>
    <t>ALBANIA_18029</t>
  </si>
  <si>
    <t>BELÉN DE LOS ANDAQUÍES_18094</t>
  </si>
  <si>
    <t>CARTAGENA DEL CHAIRÁ_18150</t>
  </si>
  <si>
    <t>CURILLO_18205</t>
  </si>
  <si>
    <t>EL DONCELLO_18247</t>
  </si>
  <si>
    <t>EL PAUJÍL_18256</t>
  </si>
  <si>
    <t>LA MONTAÑITA_18410</t>
  </si>
  <si>
    <t>MILÁN_18460</t>
  </si>
  <si>
    <t>MORELIA_18479</t>
  </si>
  <si>
    <t>PUERTO RICO_18592</t>
  </si>
  <si>
    <t>SAN JOSÉ DEL FRAGUA_18610</t>
  </si>
  <si>
    <t>SAN VICENTE DEL CAGUÁN_18753</t>
  </si>
  <si>
    <t>SOLANO_18756</t>
  </si>
  <si>
    <t>SOLITA_18785</t>
  </si>
  <si>
    <t>VALPARAÍSO_18860</t>
  </si>
  <si>
    <t>ALMAGUER_19022</t>
  </si>
  <si>
    <t>ARGELIA_19050</t>
  </si>
  <si>
    <t>BALBOA_19075</t>
  </si>
  <si>
    <t>BOLÍVAR_19100</t>
  </si>
  <si>
    <t>BUENOS AIRES_19110</t>
  </si>
  <si>
    <t>CAJIBÍO_19130</t>
  </si>
  <si>
    <t>CALDONO_19137</t>
  </si>
  <si>
    <t>CALOTO_19142</t>
  </si>
  <si>
    <t>CORINTO_19212</t>
  </si>
  <si>
    <t>EL TAMBO_19256</t>
  </si>
  <si>
    <t>FLORENCIA_19290</t>
  </si>
  <si>
    <t>GUACHENÉ_19300</t>
  </si>
  <si>
    <t>GUAPI_19318</t>
  </si>
  <si>
    <t>INZÁ_19355</t>
  </si>
  <si>
    <t>JAMBALÓ_19364</t>
  </si>
  <si>
    <t>LA SIERRA_19392</t>
  </si>
  <si>
    <t>LA VEGA_19397</t>
  </si>
  <si>
    <t>LÓPEZ DE MICAY_19418</t>
  </si>
  <si>
    <t>MERCADERES_19450</t>
  </si>
  <si>
    <t>MIRANDA_19455</t>
  </si>
  <si>
    <t>MORALES_19473</t>
  </si>
  <si>
    <t>PADILLA_19513</t>
  </si>
  <si>
    <t>PÁEZ_19517</t>
  </si>
  <si>
    <t>PATÍA_19532</t>
  </si>
  <si>
    <t>PIAMONTE_19533</t>
  </si>
  <si>
    <t>PIENDAMÓ - TUNÍA_19548</t>
  </si>
  <si>
    <t>POPAYÁN_19001</t>
  </si>
  <si>
    <t>PUERTO TEJADA_19573</t>
  </si>
  <si>
    <t>PURACÉ_19585</t>
  </si>
  <si>
    <t>ROSAS_19622</t>
  </si>
  <si>
    <t>SAN SEBASTIÁN_19693</t>
  </si>
  <si>
    <t>SANTA ROSA_19701</t>
  </si>
  <si>
    <t>SANTANDER DE QUILICHAO_19698</t>
  </si>
  <si>
    <t>SILVIA_19743</t>
  </si>
  <si>
    <t>SOTARÁ - PAISPAMBA_19760</t>
  </si>
  <si>
    <t>SUÁREZ_19780</t>
  </si>
  <si>
    <t>SUCRE_19785</t>
  </si>
  <si>
    <t>TIMBÍO_19807</t>
  </si>
  <si>
    <t>TIMBIQUÍ_19809</t>
  </si>
  <si>
    <t>TORIBÍO_19821</t>
  </si>
  <si>
    <t>TOTORÓ_19824</t>
  </si>
  <si>
    <t>VILLA RICA_19845</t>
  </si>
  <si>
    <t>AGUACHICA_20011</t>
  </si>
  <si>
    <t>AGUSTÍN CODAZZI_20013</t>
  </si>
  <si>
    <t>ASTREA_20032</t>
  </si>
  <si>
    <t>BECERRIL_20045</t>
  </si>
  <si>
    <t>BOSCONIA_20060</t>
  </si>
  <si>
    <t>CHIMICHAGUA_20175</t>
  </si>
  <si>
    <t>CHIRIGUANÁ_20178</t>
  </si>
  <si>
    <t>CURUMANÍ_20228</t>
  </si>
  <si>
    <t>EL COPEY_20238</t>
  </si>
  <si>
    <t>EL PASO_20250</t>
  </si>
  <si>
    <t>GAMARRA_20295</t>
  </si>
  <si>
    <t>GONZÁLEZ_20310</t>
  </si>
  <si>
    <t>LA GLORIA_20383</t>
  </si>
  <si>
    <t>LA JAGUA DE IBIRICO_20400</t>
  </si>
  <si>
    <t>LA PAZ_20621</t>
  </si>
  <si>
    <t>MANAURE BALCÓN DEL CESAR_20443</t>
  </si>
  <si>
    <t>PAILITAS_20517</t>
  </si>
  <si>
    <t>PELAYA_20550</t>
  </si>
  <si>
    <t>PUEBLO BELLO_20570</t>
  </si>
  <si>
    <t>RÍO DE ORO_20614</t>
  </si>
  <si>
    <t>SAN ALBERTO_20710</t>
  </si>
  <si>
    <t>SAN DIEGO_20750</t>
  </si>
  <si>
    <t>SAN MARTÍN_20770</t>
  </si>
  <si>
    <t>TAMALAMEQUE_20787</t>
  </si>
  <si>
    <t>VALLEDUPAR_20001</t>
  </si>
  <si>
    <t>MONTERÍA_23001</t>
  </si>
  <si>
    <t>AYAPEL_23068</t>
  </si>
  <si>
    <t>BUENAVISTA_23079</t>
  </si>
  <si>
    <t>CANALETE_23090</t>
  </si>
  <si>
    <t>CERETÉ_23162</t>
  </si>
  <si>
    <t>CHIMÁ_23168</t>
  </si>
  <si>
    <t>CHINÚ_23182</t>
  </si>
  <si>
    <t>CIÉNAGA DE ORO_23189</t>
  </si>
  <si>
    <t>COTORRA_23300</t>
  </si>
  <si>
    <t>LA APARTADA_23350</t>
  </si>
  <si>
    <t>LORICA_23417</t>
  </si>
  <si>
    <t>LOS CÓRDOBAS_23419</t>
  </si>
  <si>
    <t>MOMIL_23464</t>
  </si>
  <si>
    <t>MONTELÍBANO_23466</t>
  </si>
  <si>
    <t>MOÑITOS_23500</t>
  </si>
  <si>
    <t>PLANETA RICA_23555</t>
  </si>
  <si>
    <t>PUEBLO NUEVO_23570</t>
  </si>
  <si>
    <t>PUERTO ESCONDIDO_23574</t>
  </si>
  <si>
    <t>PUERTO LIBERTADOR_23580</t>
  </si>
  <si>
    <t>PURÍSIMA DE LA CONCEPCIÓN_23586</t>
  </si>
  <si>
    <t>SAHAGÚN_23660</t>
  </si>
  <si>
    <t>SAN ANDRÉS DE SOTAVENTO_23670</t>
  </si>
  <si>
    <t>SAN ANTERO_23672</t>
  </si>
  <si>
    <t>SAN BERNARDO DEL VIENTO_23675</t>
  </si>
  <si>
    <t>SAN CARLOS_23678</t>
  </si>
  <si>
    <t>SAN JOSÉ DE URÉ_23682</t>
  </si>
  <si>
    <t>SAN PELAYO_23686</t>
  </si>
  <si>
    <t>TIERRALTA_23807</t>
  </si>
  <si>
    <t>TUCHÍN_23815</t>
  </si>
  <si>
    <t>VALENCIA_23855</t>
  </si>
  <si>
    <t>AGUA DE DIOS_25001</t>
  </si>
  <si>
    <t>ALBÁN_25019</t>
  </si>
  <si>
    <t>ANAPOIMA_25035</t>
  </si>
  <si>
    <t>ANOLAIMA_25040</t>
  </si>
  <si>
    <t>ARBELÁEZ_25053</t>
  </si>
  <si>
    <t>BELTRÁN_25086</t>
  </si>
  <si>
    <t>BITUIMA_25095</t>
  </si>
  <si>
    <t>BOJACÁ_25099</t>
  </si>
  <si>
    <t>CABRERA_25120</t>
  </si>
  <si>
    <t>CACHIPAY_25123</t>
  </si>
  <si>
    <t>CAJICÁ_25126</t>
  </si>
  <si>
    <t>CAPARRAPÍ_25148</t>
  </si>
  <si>
    <t>CÁQUEZA_25151</t>
  </si>
  <si>
    <t>CARMEN DE CARUPA_25154</t>
  </si>
  <si>
    <t>CHAGUANÍ_25168</t>
  </si>
  <si>
    <t>CHÍA_25175</t>
  </si>
  <si>
    <t>CHIPAQUE_25178</t>
  </si>
  <si>
    <t>CHOACHÍ_25181</t>
  </si>
  <si>
    <t>CHOCONTÁ_25183</t>
  </si>
  <si>
    <t>COGUA_25200</t>
  </si>
  <si>
    <t>COTA_25214</t>
  </si>
  <si>
    <t>CUCUNUBÁ_25224</t>
  </si>
  <si>
    <t>EL COLEGIO_25245</t>
  </si>
  <si>
    <t>EL PEÑÓN_25258</t>
  </si>
  <si>
    <t>EL ROSAL_25260</t>
  </si>
  <si>
    <t>FACATATIVÁ_25269</t>
  </si>
  <si>
    <t>FÓMEQUE_25279</t>
  </si>
  <si>
    <t>FOSCA_25281</t>
  </si>
  <si>
    <t>FUNZA_25286</t>
  </si>
  <si>
    <t>FÚQUENE_25288</t>
  </si>
  <si>
    <t>FUSAGASUGÁ_25290</t>
  </si>
  <si>
    <t>GACHALÁ_25293</t>
  </si>
  <si>
    <t>GACHANCIPÁ_25295</t>
  </si>
  <si>
    <t>GACHETÁ_25297</t>
  </si>
  <si>
    <t>GAMA_25299</t>
  </si>
  <si>
    <t>GIRARDOT_25307</t>
  </si>
  <si>
    <t>GRANADA_25312</t>
  </si>
  <si>
    <t>GUACHETÁ_25317</t>
  </si>
  <si>
    <t>GUADUAS_25320</t>
  </si>
  <si>
    <t>GUASCA_25322</t>
  </si>
  <si>
    <t>GUATAQUÍ_25324</t>
  </si>
  <si>
    <t>GUATAVITA_25326</t>
  </si>
  <si>
    <t>GUAYABAL DE SÍQUIMA_25328</t>
  </si>
  <si>
    <t>GUAYABETAL_25335</t>
  </si>
  <si>
    <t>GUTIÉRREZ_25339</t>
  </si>
  <si>
    <t>JERUSALÉN_25368</t>
  </si>
  <si>
    <t>JUNÍN_25372</t>
  </si>
  <si>
    <t>LA CALERA_25377</t>
  </si>
  <si>
    <t>LA MESA_25386</t>
  </si>
  <si>
    <t>LA PALMA_25394</t>
  </si>
  <si>
    <t>LA PEÑA_25398</t>
  </si>
  <si>
    <t>LA VEGA_25402</t>
  </si>
  <si>
    <t>LENGUAZAQUE_25407</t>
  </si>
  <si>
    <t>MACHETÁ_25426</t>
  </si>
  <si>
    <t>MADRID_25430</t>
  </si>
  <si>
    <t>MANTA_25436</t>
  </si>
  <si>
    <t>MEDINA_25438</t>
  </si>
  <si>
    <t>MOSQUERA_25473</t>
  </si>
  <si>
    <t>NARIÑO_25483</t>
  </si>
  <si>
    <t>NEMOCÓN_25486</t>
  </si>
  <si>
    <t>NILO_25488</t>
  </si>
  <si>
    <t>NIMAIMA_25489</t>
  </si>
  <si>
    <t>NOCAIMA_25491</t>
  </si>
  <si>
    <t>VENECIA_25506</t>
  </si>
  <si>
    <t>PACHO_25513</t>
  </si>
  <si>
    <t>PAIME_25518</t>
  </si>
  <si>
    <t>PANDI_25524</t>
  </si>
  <si>
    <t>PARATEBUENO_25530</t>
  </si>
  <si>
    <t>PASCA_25535</t>
  </si>
  <si>
    <t>PUERTO SALGAR_25572</t>
  </si>
  <si>
    <t>PULÍ_25580</t>
  </si>
  <si>
    <t>QUEBRADANEGRA_25592</t>
  </si>
  <si>
    <t>QUETAME_25594</t>
  </si>
  <si>
    <t>QUIPILE_25596</t>
  </si>
  <si>
    <t>APULO_25599</t>
  </si>
  <si>
    <t>RICAURTE_25612</t>
  </si>
  <si>
    <t>SAN ANTONIO DEL TEQUENDAMA_25645</t>
  </si>
  <si>
    <t>SAN BERNARDO_25649</t>
  </si>
  <si>
    <t>SAN CAYETANO_25653</t>
  </si>
  <si>
    <t>SAN FRANCISCO_25658</t>
  </si>
  <si>
    <t>SAN JUAN DE RIOSECO_25662</t>
  </si>
  <si>
    <t>SASAIMA_25718</t>
  </si>
  <si>
    <t>SESQUILÉ_25736</t>
  </si>
  <si>
    <t>SIBATÉ_25740</t>
  </si>
  <si>
    <t>SILVANIA_25743</t>
  </si>
  <si>
    <t>SIMIJACA_25745</t>
  </si>
  <si>
    <t>SOACHA_25754</t>
  </si>
  <si>
    <t>SOPÓ_25758</t>
  </si>
  <si>
    <t>SUBACHOQUE_25769</t>
  </si>
  <si>
    <t>SUESCA_25772</t>
  </si>
  <si>
    <t>SUPATÁ_25777</t>
  </si>
  <si>
    <t>SUSA_25779</t>
  </si>
  <si>
    <t>SUTATAUSA_25781</t>
  </si>
  <si>
    <t>TABIO_25785</t>
  </si>
  <si>
    <t>TAUSA_25793</t>
  </si>
  <si>
    <t>TENA_25797</t>
  </si>
  <si>
    <t>TENJO_25799</t>
  </si>
  <si>
    <t>TIBACUY_25805</t>
  </si>
  <si>
    <t>TIBIRITA_25807</t>
  </si>
  <si>
    <t>TOCAIMA_25815</t>
  </si>
  <si>
    <t>TOCANCIPÁ_25817</t>
  </si>
  <si>
    <t>TOPAIPÍ_25823</t>
  </si>
  <si>
    <t>UBALÁ_25839</t>
  </si>
  <si>
    <t>UBAQUE_25841</t>
  </si>
  <si>
    <t>VILLA DE SAN DIEGO DE UBATÉ_25843</t>
  </si>
  <si>
    <t>UNE_25845</t>
  </si>
  <si>
    <t>ÚTICA_25851</t>
  </si>
  <si>
    <t>VERGARA_25862</t>
  </si>
  <si>
    <t>VIANÍ_25867</t>
  </si>
  <si>
    <t>VILLAGÓMEZ_25871</t>
  </si>
  <si>
    <t>VILLAPINZÓN_25873</t>
  </si>
  <si>
    <t>VILLETA_25875</t>
  </si>
  <si>
    <t>VIOTÁ_25878</t>
  </si>
  <si>
    <t>YACOPÍ_25885</t>
  </si>
  <si>
    <t>ZIPACÓN_25898</t>
  </si>
  <si>
    <t>ZIPAQUIRÁ_25899</t>
  </si>
  <si>
    <t>ACANDÍ_27006</t>
  </si>
  <si>
    <t>ALTO BAUDÓ_27025</t>
  </si>
  <si>
    <t>ATRATO_27050</t>
  </si>
  <si>
    <t>BAGADÓ_27073</t>
  </si>
  <si>
    <t>BAHÍA SOLANO_27075</t>
  </si>
  <si>
    <t>BAJO BAUDÓ_27077</t>
  </si>
  <si>
    <t>BOJAYÁ_27099</t>
  </si>
  <si>
    <t>CARMEN DEL DARIÉN_27150</t>
  </si>
  <si>
    <t>CÉRTEGUI_27160</t>
  </si>
  <si>
    <t>CONDOTO_27205</t>
  </si>
  <si>
    <t>EL CANTÓN DEL SAN PABLO_27135</t>
  </si>
  <si>
    <t>EL CARMEN DE ATRATO_27245</t>
  </si>
  <si>
    <t>EL LITORAL DEL SAN JUAN_27250</t>
  </si>
  <si>
    <t>ISTMINA_27361</t>
  </si>
  <si>
    <t>JURADÓ_27372</t>
  </si>
  <si>
    <t>LLORÓ_27413</t>
  </si>
  <si>
    <t>MEDIO ATRATO_27425</t>
  </si>
  <si>
    <t>MEDIO BAUDÓ_27430</t>
  </si>
  <si>
    <t>MEDIO SAN JUAN_27450</t>
  </si>
  <si>
    <t>NÓVITA_27491</t>
  </si>
  <si>
    <t>NUEVO BELÉN DE BAJIRÁ_27493</t>
  </si>
  <si>
    <t>NUQUÍ_27495</t>
  </si>
  <si>
    <t>QUIBDÓ_27001</t>
  </si>
  <si>
    <t>RÍO IRÓ_27580</t>
  </si>
  <si>
    <t>RÍO QUITO_27600</t>
  </si>
  <si>
    <t>RIOSUCIO_27615</t>
  </si>
  <si>
    <t>SAN JOSÉ DEL PALMAR_27660</t>
  </si>
  <si>
    <t>SIPÍ_27745</t>
  </si>
  <si>
    <t>TADÓ_27787</t>
  </si>
  <si>
    <t>UNGUÍA_27800</t>
  </si>
  <si>
    <t>UNIÓN PANAMERICANA_27810</t>
  </si>
  <si>
    <t>ACEVEDO_41006</t>
  </si>
  <si>
    <t>AGRADO_41013</t>
  </si>
  <si>
    <t>AIPE_41016</t>
  </si>
  <si>
    <t>ALGECIRAS_41020</t>
  </si>
  <si>
    <t>ALTAMIRA_41026</t>
  </si>
  <si>
    <t>BARAYA_41078</t>
  </si>
  <si>
    <t>CAMPOALEGRE_41132</t>
  </si>
  <si>
    <t>COLOMBIA_41206</t>
  </si>
  <si>
    <t>ELÍAS_41244</t>
  </si>
  <si>
    <t>GARZÓN_41298</t>
  </si>
  <si>
    <t>GIGANTE_41306</t>
  </si>
  <si>
    <t>GUADALUPE_41319</t>
  </si>
  <si>
    <t>HOBO_41349</t>
  </si>
  <si>
    <t>ÍQUIRA_41357</t>
  </si>
  <si>
    <t>ISNOS_41359</t>
  </si>
  <si>
    <t>LA ARGENTINA_41378</t>
  </si>
  <si>
    <t>LA PLATA_41396</t>
  </si>
  <si>
    <t>NÁTAGA_41483</t>
  </si>
  <si>
    <t>NEIVA_41001</t>
  </si>
  <si>
    <t>OPORAPA_41503</t>
  </si>
  <si>
    <t>PAICOL_41518</t>
  </si>
  <si>
    <t>PALERMO_41524</t>
  </si>
  <si>
    <t>PALESTINA_41530</t>
  </si>
  <si>
    <t>PITAL_41548</t>
  </si>
  <si>
    <t>PITALITO_41551</t>
  </si>
  <si>
    <t>RIVERA_41615</t>
  </si>
  <si>
    <t>SALADOBLANCO_41660</t>
  </si>
  <si>
    <t>SAN AGUSTÍN_41668</t>
  </si>
  <si>
    <t>SANTA MARÍA_41676</t>
  </si>
  <si>
    <t>SUAZA_41770</t>
  </si>
  <si>
    <t>TARQUI_41791</t>
  </si>
  <si>
    <t>TELLO_41799</t>
  </si>
  <si>
    <t>TERUEL_41801</t>
  </si>
  <si>
    <t>TESALIA_41797</t>
  </si>
  <si>
    <t>TIMANÁ_41807</t>
  </si>
  <si>
    <t>VILLAVIEJA_41872</t>
  </si>
  <si>
    <t>YAGUARÁ_41885</t>
  </si>
  <si>
    <t>RIOHACHA_44001</t>
  </si>
  <si>
    <t>ALBANIA_44035</t>
  </si>
  <si>
    <t>BARRANCAS_44078</t>
  </si>
  <si>
    <t>DIBULLA_44090</t>
  </si>
  <si>
    <t>DISTRACCIÓN_44098</t>
  </si>
  <si>
    <t>EL MOLINO_44110</t>
  </si>
  <si>
    <t>FONSECA_44279</t>
  </si>
  <si>
    <t>HATONUEVO_44378</t>
  </si>
  <si>
    <t>LA JAGUA DEL PILAR_44420</t>
  </si>
  <si>
    <t>MAICAO_44430</t>
  </si>
  <si>
    <t>MANAURE_44560</t>
  </si>
  <si>
    <t>SAN JUAN DEL CESAR_44650</t>
  </si>
  <si>
    <t>URIBIA_44847</t>
  </si>
  <si>
    <t>URUMITA_44855</t>
  </si>
  <si>
    <t>VILLANUEVA_44874</t>
  </si>
  <si>
    <t>SANTA MARTA_47001</t>
  </si>
  <si>
    <t>ALGARROBO_47030</t>
  </si>
  <si>
    <t>ARACATACA_47053</t>
  </si>
  <si>
    <t>ARIGUANÍ_47058</t>
  </si>
  <si>
    <t>CERRO DE SAN ANTONIO_47161</t>
  </si>
  <si>
    <t>CHIVOLO_47170</t>
  </si>
  <si>
    <t>CIÉNAGA_47189</t>
  </si>
  <si>
    <t>CONCORDIA_47205</t>
  </si>
  <si>
    <t>EL BANCO_47245</t>
  </si>
  <si>
    <t>EL PIÑÓN_47258</t>
  </si>
  <si>
    <t>EL RETÉN_47268</t>
  </si>
  <si>
    <t>FUNDACIÓN_47288</t>
  </si>
  <si>
    <t>GUAMAL_47318</t>
  </si>
  <si>
    <t>NUEVA GRANADA_47460</t>
  </si>
  <si>
    <t>PEDRAZA_47541</t>
  </si>
  <si>
    <t>PIJIÑO DEL CARMEN_47545</t>
  </si>
  <si>
    <t>PIVIJAY_47551</t>
  </si>
  <si>
    <t>PLATO_47555</t>
  </si>
  <si>
    <t>PUEBLOVIEJO_47570</t>
  </si>
  <si>
    <t>REMOLINO_47605</t>
  </si>
  <si>
    <t>SABANAS DE SAN ÁNGEL_47660</t>
  </si>
  <si>
    <t>SALAMINA_47675</t>
  </si>
  <si>
    <t>SAN SEBASTIÁN DE BUENAVISTA_47692</t>
  </si>
  <si>
    <t>SAN ZENÓN_47703</t>
  </si>
  <si>
    <t>SANTA ANA_47707</t>
  </si>
  <si>
    <t>SANTA BÁRBARA DE PINTO_47720</t>
  </si>
  <si>
    <t>SITIONUEVO_47745</t>
  </si>
  <si>
    <t>TENERIFE_47798</t>
  </si>
  <si>
    <t>ZAPAYÁN_47960</t>
  </si>
  <si>
    <t>ZONA BANANERA_47980</t>
  </si>
  <si>
    <t>VILLAVICENCIO_50001</t>
  </si>
  <si>
    <t>ACACÍAS_50006</t>
  </si>
  <si>
    <t>BARRANCA DE UPÍA_50110</t>
  </si>
  <si>
    <t>CABUYARO_50124</t>
  </si>
  <si>
    <t>CASTILLA LA NUEVA_50150</t>
  </si>
  <si>
    <t>CUBARRAL_50223</t>
  </si>
  <si>
    <t>CUMARAL_50226</t>
  </si>
  <si>
    <t>EL CALVARIO_50245</t>
  </si>
  <si>
    <t>EL CASTILLO_50251</t>
  </si>
  <si>
    <t>EL DORADO_50270</t>
  </si>
  <si>
    <t>FUENTE DE ORO_50287</t>
  </si>
  <si>
    <t>GRANADA_50313</t>
  </si>
  <si>
    <t>GUAMAL_50318</t>
  </si>
  <si>
    <t>MAPIRIPÁN_50325</t>
  </si>
  <si>
    <t>MESETAS_50330</t>
  </si>
  <si>
    <t>LA MACARENA_50350</t>
  </si>
  <si>
    <t>URIBE_50370</t>
  </si>
  <si>
    <t>LEJANÍAS_50400</t>
  </si>
  <si>
    <t>PUERTO CONCORDIA_50450</t>
  </si>
  <si>
    <t>PUERTO GAITÁN_50568</t>
  </si>
  <si>
    <t>PUERTO LÓPEZ_50573</t>
  </si>
  <si>
    <t>PUERTO LLERAS_50577</t>
  </si>
  <si>
    <t>PUERTO RICO_50590</t>
  </si>
  <si>
    <t>RESTREPO_50606</t>
  </si>
  <si>
    <t>SAN CARLOS DE GUAROA_50680</t>
  </si>
  <si>
    <t>SAN JUAN DE ARAMA_50683</t>
  </si>
  <si>
    <t>SAN JUANITO_50686</t>
  </si>
  <si>
    <t>SAN MARTÍN_50689</t>
  </si>
  <si>
    <t>VISTAHERMOSA_50711</t>
  </si>
  <si>
    <t>ALBÁN_52019</t>
  </si>
  <si>
    <t>ALDANA_52022</t>
  </si>
  <si>
    <t>ANCUYA_52036</t>
  </si>
  <si>
    <t>ARBOLEDA_52051</t>
  </si>
  <si>
    <t>BARBACOAS_52079</t>
  </si>
  <si>
    <t>BELÉN_52083</t>
  </si>
  <si>
    <t>BUESACO_52110</t>
  </si>
  <si>
    <t>CHACHAGÜÍ_52240</t>
  </si>
  <si>
    <t>COLÓN_52203</t>
  </si>
  <si>
    <t>CONSACÁ_52207</t>
  </si>
  <si>
    <t>CONTADERO_52210</t>
  </si>
  <si>
    <t>CÓRDOBA_52215</t>
  </si>
  <si>
    <t>CUASPUD CARLOSAMA_52224</t>
  </si>
  <si>
    <t>CUMBAL_52227</t>
  </si>
  <si>
    <t>CUMBITARA_52233</t>
  </si>
  <si>
    <t>EL CHARCO_52250</t>
  </si>
  <si>
    <t>EL PEÑOL_52254</t>
  </si>
  <si>
    <t>EL ROSARIO_52256</t>
  </si>
  <si>
    <t>EL TABLÓN DE GÓMEZ_52258</t>
  </si>
  <si>
    <t>EL TAMBO_52260</t>
  </si>
  <si>
    <t>FRANCISCO PIZARRO_52520</t>
  </si>
  <si>
    <t>FUNES_52287</t>
  </si>
  <si>
    <t>GUACHUCAL_52317</t>
  </si>
  <si>
    <t>GUAITARILLA_52320</t>
  </si>
  <si>
    <t>GUALMATÁN_52323</t>
  </si>
  <si>
    <t>ILES_52352</t>
  </si>
  <si>
    <t>IMUÉS_52354</t>
  </si>
  <si>
    <t>IPIALES_52356</t>
  </si>
  <si>
    <t>LA CRUZ_52378</t>
  </si>
  <si>
    <t>LA FLORIDA_52381</t>
  </si>
  <si>
    <t>LA LLANADA_52385</t>
  </si>
  <si>
    <t>LA TOLA_52390</t>
  </si>
  <si>
    <t>LA UNIÓN_52399</t>
  </si>
  <si>
    <t>LEIVA_52405</t>
  </si>
  <si>
    <t>LINARES_52411</t>
  </si>
  <si>
    <t>LOS ANDES_52418</t>
  </si>
  <si>
    <t>MAGÜÍ_52427</t>
  </si>
  <si>
    <t>MALLAMA_52435</t>
  </si>
  <si>
    <t>MOSQUERA_52473</t>
  </si>
  <si>
    <t>NARIÑO_52480</t>
  </si>
  <si>
    <t>OLAYA HERRERA_52490</t>
  </si>
  <si>
    <t>OSPINA_52506</t>
  </si>
  <si>
    <t>PASTO_52001</t>
  </si>
  <si>
    <t>POLICARPA_52540</t>
  </si>
  <si>
    <t>POTOSÍ_52560</t>
  </si>
  <si>
    <t>PROVIDENCIA_52565</t>
  </si>
  <si>
    <t>PUERRES_52573</t>
  </si>
  <si>
    <t>PUPIALES_52585</t>
  </si>
  <si>
    <t>RICAURTE_52612</t>
  </si>
  <si>
    <t>ROBERTO PAYÁN_52621</t>
  </si>
  <si>
    <t>SAMANIEGO_52678</t>
  </si>
  <si>
    <t>SAN ANDRÉS DE TUMACO_52835</t>
  </si>
  <si>
    <t>SAN BERNARDO_52685</t>
  </si>
  <si>
    <t>SAN LORENZO_52687</t>
  </si>
  <si>
    <t>SAN PABLO_52693</t>
  </si>
  <si>
    <t>SAN PEDRO DE CARTAGO_52694</t>
  </si>
  <si>
    <t>SANDONÁ_52683</t>
  </si>
  <si>
    <t>SANTA BÁRBARA_52696</t>
  </si>
  <si>
    <t>SANTACRUZ_52699</t>
  </si>
  <si>
    <t>SAPUYES_52720</t>
  </si>
  <si>
    <t>TAMINANGO_52786</t>
  </si>
  <si>
    <t>TANGUA_52788</t>
  </si>
  <si>
    <t>TÚQUERRES_52838</t>
  </si>
  <si>
    <t>YACUANQUER_52885</t>
  </si>
  <si>
    <t>SAN JOSÉ DE CÚCUTA_54001</t>
  </si>
  <si>
    <t>ÁBREGO_54003</t>
  </si>
  <si>
    <t>ARBOLEDAS_54051</t>
  </si>
  <si>
    <t>BOCHALEMA_54099</t>
  </si>
  <si>
    <t>BUCARASICA_54109</t>
  </si>
  <si>
    <t>CÁCOTA_54125</t>
  </si>
  <si>
    <t>CÁCHIRA_54128</t>
  </si>
  <si>
    <t>CHINÁCOTA_54172</t>
  </si>
  <si>
    <t>CHITAGÁ_54174</t>
  </si>
  <si>
    <t>CONVENCIÓN_54206</t>
  </si>
  <si>
    <t>CUCUTILLA_54223</t>
  </si>
  <si>
    <t>DURANIA_54239</t>
  </si>
  <si>
    <t>EL CARMEN_54245</t>
  </si>
  <si>
    <t>EL TARRA_54250</t>
  </si>
  <si>
    <t>EL ZULIA_54261</t>
  </si>
  <si>
    <t>GRAMALOTE_54313</t>
  </si>
  <si>
    <t>HACARÍ_54344</t>
  </si>
  <si>
    <t>HERRÁN_54347</t>
  </si>
  <si>
    <t>LABATECA_54377</t>
  </si>
  <si>
    <t>LA ESPERANZA_54385</t>
  </si>
  <si>
    <t>LA PLAYA_54398</t>
  </si>
  <si>
    <t>LOS PATIOS_54405</t>
  </si>
  <si>
    <t>LOURDES_54418</t>
  </si>
  <si>
    <t>MUTISCUA_54480</t>
  </si>
  <si>
    <t>OCAÑA_54498</t>
  </si>
  <si>
    <t>PAMPLONA_54518</t>
  </si>
  <si>
    <t>PAMPLONITA_54520</t>
  </si>
  <si>
    <t>PUERTO SANTANDER_54553</t>
  </si>
  <si>
    <t>RAGONVALIA_54599</t>
  </si>
  <si>
    <t>SALAZAR_54660</t>
  </si>
  <si>
    <t>SAN CALIXTO_54670</t>
  </si>
  <si>
    <t>SAN CAYETANO_54673</t>
  </si>
  <si>
    <t>SANTIAGO_54680</t>
  </si>
  <si>
    <t>SARDINATA_54720</t>
  </si>
  <si>
    <t>SILOS_54743</t>
  </si>
  <si>
    <t>TEORAMA_54800</t>
  </si>
  <si>
    <t>TIBÚ_54810</t>
  </si>
  <si>
    <t>TOLEDO_54820</t>
  </si>
  <si>
    <t>VILLA CARO_54871</t>
  </si>
  <si>
    <t>VILLA DEL ROSARIO_54874</t>
  </si>
  <si>
    <t>ARMENIA_63001</t>
  </si>
  <si>
    <t>BUENAVISTA_63111</t>
  </si>
  <si>
    <t>CALARCÁ_63130</t>
  </si>
  <si>
    <t>CIRCASIA_63190</t>
  </si>
  <si>
    <t>CÓRDOBA_63212</t>
  </si>
  <si>
    <t>FILANDIA_63272</t>
  </si>
  <si>
    <t>GÉNOVA_63302</t>
  </si>
  <si>
    <t>LA TEBAIDA_63401</t>
  </si>
  <si>
    <t>MONTENEGRO_63470</t>
  </si>
  <si>
    <t>PIJAO_63548</t>
  </si>
  <si>
    <t>QUIMBAYA_63594</t>
  </si>
  <si>
    <t>SALENTO_63690</t>
  </si>
  <si>
    <t>PEREIRA_66001</t>
  </si>
  <si>
    <t>APÍA_66045</t>
  </si>
  <si>
    <t>BALBOA_66075</t>
  </si>
  <si>
    <t>BELÉN DE UMBRÍA_66088</t>
  </si>
  <si>
    <t>DOSQUEBRADAS_66170</t>
  </si>
  <si>
    <t>GUÁTICA_66318</t>
  </si>
  <si>
    <t>LA CELIA_66383</t>
  </si>
  <si>
    <t>LA VIRGINIA_66400</t>
  </si>
  <si>
    <t>MARSELLA_66440</t>
  </si>
  <si>
    <t>MISTRATÓ_66456</t>
  </si>
  <si>
    <t>PUEBLO RICO_66572</t>
  </si>
  <si>
    <t>QUINCHÍA_66594</t>
  </si>
  <si>
    <t>SANTA ROSA DE CABAL_66682</t>
  </si>
  <si>
    <t>SANTUARIO_66687</t>
  </si>
  <si>
    <t>AGUADA_68013</t>
  </si>
  <si>
    <t>ALBANIA_68020</t>
  </si>
  <si>
    <t>ARATOCA_68051</t>
  </si>
  <si>
    <t>BARBOSA_68077</t>
  </si>
  <si>
    <t>BARICHARA_68079</t>
  </si>
  <si>
    <t>BARRANCABERMEJA_68081</t>
  </si>
  <si>
    <t>BETULIA_68092</t>
  </si>
  <si>
    <t>BOLÍVAR_68101</t>
  </si>
  <si>
    <t>BUCARAMANGA_68001</t>
  </si>
  <si>
    <t>CABRERA_68121</t>
  </si>
  <si>
    <t>CALIFORNIA_68132</t>
  </si>
  <si>
    <t>CAPITANEJO_68147</t>
  </si>
  <si>
    <t>CARCASÍ_68152</t>
  </si>
  <si>
    <t>CEPITÁ_68160</t>
  </si>
  <si>
    <t>CERRITO_68162</t>
  </si>
  <si>
    <t>CHARALÁ_68167</t>
  </si>
  <si>
    <t>CHARTA_68169</t>
  </si>
  <si>
    <t>CHIMA_68176</t>
  </si>
  <si>
    <t>CHIPATÁ_68179</t>
  </si>
  <si>
    <t>CIMITARRA_68190</t>
  </si>
  <si>
    <t>CONCEPCIÓN_68207</t>
  </si>
  <si>
    <t>CONFINES_68209</t>
  </si>
  <si>
    <t>CONTRATACIÓN_68211</t>
  </si>
  <si>
    <t>COROMORO_68217</t>
  </si>
  <si>
    <t>CURITÍ_68229</t>
  </si>
  <si>
    <t>EL CARMEN DE CHUCURÍ_68235</t>
  </si>
  <si>
    <t>EL GUACAMAYO_68245</t>
  </si>
  <si>
    <t>EL PEÑÓN_68250</t>
  </si>
  <si>
    <t>EL PLAYÓN_68255</t>
  </si>
  <si>
    <t>ENCINO_68264</t>
  </si>
  <si>
    <t>ENCISO_68266</t>
  </si>
  <si>
    <t>FLORIÁN_68271</t>
  </si>
  <si>
    <t>FLORIDABLANCA_68276</t>
  </si>
  <si>
    <t>GALÁN_68296</t>
  </si>
  <si>
    <t>GÁMBITA_68298</t>
  </si>
  <si>
    <t>GIRÓN_68307</t>
  </si>
  <si>
    <t>GUACA_68318</t>
  </si>
  <si>
    <t>GUADALUPE_68320</t>
  </si>
  <si>
    <t>GUAPOTÁ_68322</t>
  </si>
  <si>
    <t>GUAVATÁ_68324</t>
  </si>
  <si>
    <t>GÜEPSA_68327</t>
  </si>
  <si>
    <t>HATO_68344</t>
  </si>
  <si>
    <t>JESÚS MARÍA_68368</t>
  </si>
  <si>
    <t>JORDÁN_68370</t>
  </si>
  <si>
    <t>LA BELLEZA_68377</t>
  </si>
  <si>
    <t>LA PAZ_68397</t>
  </si>
  <si>
    <t>LANDÁZURI_68385</t>
  </si>
  <si>
    <t>LEBRIJA_68406</t>
  </si>
  <si>
    <t>LOS SANTOS_68418</t>
  </si>
  <si>
    <t>MACARAVITA_68425</t>
  </si>
  <si>
    <t>MÁLAGA_68432</t>
  </si>
  <si>
    <t>MATANZA_68444</t>
  </si>
  <si>
    <t>MOGOTES_68464</t>
  </si>
  <si>
    <t>MOLAGAVITA_68468</t>
  </si>
  <si>
    <t>OCAMONTE_68498</t>
  </si>
  <si>
    <t>OIBA_68500</t>
  </si>
  <si>
    <t>ONZAGA_68502</t>
  </si>
  <si>
    <t>PALMAR_68522</t>
  </si>
  <si>
    <t>PALMAS DEL SOCORRO_68524</t>
  </si>
  <si>
    <t>PÁRAMO_68533</t>
  </si>
  <si>
    <t>PIEDECUESTA_68547</t>
  </si>
  <si>
    <t>PINCHOTE_68549</t>
  </si>
  <si>
    <t>PUENTE NACIONAL_68572</t>
  </si>
  <si>
    <t>PUERTO PARRA_68573</t>
  </si>
  <si>
    <t>PUERTO WILCHES_68575</t>
  </si>
  <si>
    <t>RIONEGRO_68615</t>
  </si>
  <si>
    <t>SABANA DE TORRES_68655</t>
  </si>
  <si>
    <t>SAN ANDRÉS_68669</t>
  </si>
  <si>
    <t>SAN BENITO_68673</t>
  </si>
  <si>
    <t>SAN GIL_68679</t>
  </si>
  <si>
    <t>SAN JOAQUÍN_68682</t>
  </si>
  <si>
    <t>SAN JOSÉ DE MIRANDA_68684</t>
  </si>
  <si>
    <t>SAN MIGUEL_68686</t>
  </si>
  <si>
    <t>SAN VICENTE DE CHUCURÍ_68689</t>
  </si>
  <si>
    <t>SANTA BÁRBARA_68705</t>
  </si>
  <si>
    <t>SANTA HELENA DEL OPÓN_68720</t>
  </si>
  <si>
    <t>SIMACOTA_68745</t>
  </si>
  <si>
    <t>SOCORRO_68755</t>
  </si>
  <si>
    <t>SUAITA_68770</t>
  </si>
  <si>
    <t>SUCRE_68773</t>
  </si>
  <si>
    <t>SURATÁ_68780</t>
  </si>
  <si>
    <t>TONA_68820</t>
  </si>
  <si>
    <t>VALLE DE SAN JOSÉ_68855</t>
  </si>
  <si>
    <t>VÉLEZ_68861</t>
  </si>
  <si>
    <t>VETAS_68867</t>
  </si>
  <si>
    <t>VILLANUEVA_68872</t>
  </si>
  <si>
    <t>ZAPATOCA_68895</t>
  </si>
  <si>
    <t>SINCELEJO_70001</t>
  </si>
  <si>
    <t>BUENAVISTA_70110</t>
  </si>
  <si>
    <t>CAIMITO_70124</t>
  </si>
  <si>
    <t>COLOSÓ_70204</t>
  </si>
  <si>
    <t>COROZAL_70215</t>
  </si>
  <si>
    <t>COVEÑAS_70221</t>
  </si>
  <si>
    <t>CHALÁN_70230</t>
  </si>
  <si>
    <t>EL ROBLE_70233</t>
  </si>
  <si>
    <t>GALERAS_70235</t>
  </si>
  <si>
    <t>GUARANDA_70265</t>
  </si>
  <si>
    <t>LA UNIÓN_70400</t>
  </si>
  <si>
    <t>LOS PALMITOS_70418</t>
  </si>
  <si>
    <t>MAJAGUAL_70429</t>
  </si>
  <si>
    <t>MORROA_70473</t>
  </si>
  <si>
    <t>OVEJAS_70508</t>
  </si>
  <si>
    <t>PALMITO_70523</t>
  </si>
  <si>
    <t>SAMPUÉS_70670</t>
  </si>
  <si>
    <t>SAN BENITO ABAD_70678</t>
  </si>
  <si>
    <t>SAN JUAN DE BETULIA_70702</t>
  </si>
  <si>
    <t>SAN MARCOS_70708</t>
  </si>
  <si>
    <t>SAN ONOFRE_70713</t>
  </si>
  <si>
    <t>SAN PEDRO_70717</t>
  </si>
  <si>
    <t>SAN LUIS DE SINCÉ_70742</t>
  </si>
  <si>
    <t>SUCRE_70771</t>
  </si>
  <si>
    <t>SANTIAGO DE TOLÚ_70820</t>
  </si>
  <si>
    <t>SAN JOSÉ DE TOLUVIEJO_70823</t>
  </si>
  <si>
    <t>IBAGUÉ_73001</t>
  </si>
  <si>
    <t>ALPUJARRA_73024</t>
  </si>
  <si>
    <t>ALVARADO_73026</t>
  </si>
  <si>
    <t>AMBALEMA_73030</t>
  </si>
  <si>
    <t>ANZOÁTEGUI_73043</t>
  </si>
  <si>
    <t>ARMERO_73055</t>
  </si>
  <si>
    <t>ATACO_73067</t>
  </si>
  <si>
    <t>CAJAMARCA_73124</t>
  </si>
  <si>
    <t>CARMEN DE APICALÁ_73148</t>
  </si>
  <si>
    <t>CASABIANCA_73152</t>
  </si>
  <si>
    <t>CHAPARRAL_73168</t>
  </si>
  <si>
    <t>COELLO_73200</t>
  </si>
  <si>
    <t>COYAIMA_73217</t>
  </si>
  <si>
    <t>CUNDAY_73226</t>
  </si>
  <si>
    <t>DOLORES_73236</t>
  </si>
  <si>
    <t>ESPINAL_73268</t>
  </si>
  <si>
    <t>FALAN_73270</t>
  </si>
  <si>
    <t>FLANDES_73275</t>
  </si>
  <si>
    <t>FRESNO_73283</t>
  </si>
  <si>
    <t>GUAMO_73319</t>
  </si>
  <si>
    <t>HERVEO_73347</t>
  </si>
  <si>
    <t>HONDA_73349</t>
  </si>
  <si>
    <t>ICONONZO_73352</t>
  </si>
  <si>
    <t>LÉRIDA_73408</t>
  </si>
  <si>
    <t>LÍBANO_73411</t>
  </si>
  <si>
    <t>SAN SEBASTIÁN DE MARIQUITA_73443</t>
  </si>
  <si>
    <t>MELGAR_73449</t>
  </si>
  <si>
    <t>MURILLO_73461</t>
  </si>
  <si>
    <t>NATAGAIMA_73483</t>
  </si>
  <si>
    <t>ORTEGA_73504</t>
  </si>
  <si>
    <t>PALOCABILDO_73520</t>
  </si>
  <si>
    <t>PIEDRAS_73547</t>
  </si>
  <si>
    <t>PLANADAS_73555</t>
  </si>
  <si>
    <t>PRADO_73563</t>
  </si>
  <si>
    <t>PURIFICACIÓN_73585</t>
  </si>
  <si>
    <t>RIOBLANCO_73616</t>
  </si>
  <si>
    <t>RONCESVALLES_73622</t>
  </si>
  <si>
    <t>ROVIRA_73624</t>
  </si>
  <si>
    <t>SALDAÑA_73671</t>
  </si>
  <si>
    <t>SAN ANTONIO_73675</t>
  </si>
  <si>
    <t>SAN LUIS_73678</t>
  </si>
  <si>
    <t>SANTA ISABEL_73686</t>
  </si>
  <si>
    <t>SUÁREZ_73770</t>
  </si>
  <si>
    <t>VALLE DE SAN JUAN_73854</t>
  </si>
  <si>
    <t>VENADILLO_73861</t>
  </si>
  <si>
    <t>VILLAHERMOSA_73870</t>
  </si>
  <si>
    <t>VILLARRICA_73873</t>
  </si>
  <si>
    <t>ALCALÁ_76020</t>
  </si>
  <si>
    <t>ANDALUCÍA_76036</t>
  </si>
  <si>
    <t>ANSERMANUEVO_76041</t>
  </si>
  <si>
    <t>ARGELIA_76054</t>
  </si>
  <si>
    <t>BOLÍVAR_76100</t>
  </si>
  <si>
    <t>BUENAVENTURA_76109</t>
  </si>
  <si>
    <t>BUGALAGRANDE_76113</t>
  </si>
  <si>
    <t>CAICEDONIA_76122</t>
  </si>
  <si>
    <t>CALIMA_76126</t>
  </si>
  <si>
    <t>CANDELARIA_76130</t>
  </si>
  <si>
    <t>CARTAGO_76147</t>
  </si>
  <si>
    <t>DAGUA_76233</t>
  </si>
  <si>
    <t>EL ÁGUILA_76243</t>
  </si>
  <si>
    <t>EL CAIRO_76246</t>
  </si>
  <si>
    <t>EL CERRITO_76248</t>
  </si>
  <si>
    <t>EL DOVIO_76250</t>
  </si>
  <si>
    <t>FLORIDA_76275</t>
  </si>
  <si>
    <t>GINEBRA_76306</t>
  </si>
  <si>
    <t>GUACARÍ_76318</t>
  </si>
  <si>
    <t>GUADALAJARA DE BUGA_76111</t>
  </si>
  <si>
    <t>JAMUNDÍ_76364</t>
  </si>
  <si>
    <t>LA CUMBRE_76377</t>
  </si>
  <si>
    <t>LA UNIÓN_76400</t>
  </si>
  <si>
    <t>LA VICTORIA_76403</t>
  </si>
  <si>
    <t>OBANDO_76497</t>
  </si>
  <si>
    <t>PALMIRA_76520</t>
  </si>
  <si>
    <t>PRADERA_76563</t>
  </si>
  <si>
    <t>RESTREPO_76606</t>
  </si>
  <si>
    <t>RIOFRÍO_76616</t>
  </si>
  <si>
    <t>ROLDANILLO_76622</t>
  </si>
  <si>
    <t>SAN PEDRO_76670</t>
  </si>
  <si>
    <t>SANTIAGO DE CALI_76001</t>
  </si>
  <si>
    <t>SEVILLA_76736</t>
  </si>
  <si>
    <t>TORO_76823</t>
  </si>
  <si>
    <t>TRUJILLO_76828</t>
  </si>
  <si>
    <t>TULUÁ_76834</t>
  </si>
  <si>
    <t>ULLOA_76845</t>
  </si>
  <si>
    <t>VERSALLES_76863</t>
  </si>
  <si>
    <t>VIJES_76869</t>
  </si>
  <si>
    <t>YOTOCO_76890</t>
  </si>
  <si>
    <t>YUMBO_76892</t>
  </si>
  <si>
    <t>ZARZAL_76895</t>
  </si>
  <si>
    <t>ARAUCA_81001</t>
  </si>
  <si>
    <t>ARAUQUITA_81065</t>
  </si>
  <si>
    <t>CRAVO NORTE_81220</t>
  </si>
  <si>
    <t>FORTUL_81300</t>
  </si>
  <si>
    <t>PUERTO RONDÓN_81591</t>
  </si>
  <si>
    <t>SARAVENA_81736</t>
  </si>
  <si>
    <t>TAME_81794</t>
  </si>
  <si>
    <t>YOPAL_85001</t>
  </si>
  <si>
    <t>AGUAZUL_85010</t>
  </si>
  <si>
    <t>CHÁMEZA_85015</t>
  </si>
  <si>
    <t>HATO COROZAL_85125</t>
  </si>
  <si>
    <t>LA SALINA_85136</t>
  </si>
  <si>
    <t>MANÍ_85139</t>
  </si>
  <si>
    <t>MONTERREY_85162</t>
  </si>
  <si>
    <t>NUNCHÍA_85225</t>
  </si>
  <si>
    <t>OROCUÉ_85230</t>
  </si>
  <si>
    <t>PAZ DE ARIPORO_85250</t>
  </si>
  <si>
    <t>PORE_85263</t>
  </si>
  <si>
    <t>RECETOR_85279</t>
  </si>
  <si>
    <t>SABANALARGA_85300</t>
  </si>
  <si>
    <t>SÁCAMA_85315</t>
  </si>
  <si>
    <t>SAN LUIS DE PALENQUE_85325</t>
  </si>
  <si>
    <t>TÁMARA_85400</t>
  </si>
  <si>
    <t>TAURAMENA_85410</t>
  </si>
  <si>
    <t>TRINIDAD_85430</t>
  </si>
  <si>
    <t>VILLANUEVA_85440</t>
  </si>
  <si>
    <t>COLÓN_86219</t>
  </si>
  <si>
    <t>MOCOA_86001</t>
  </si>
  <si>
    <t>ORITO_86320</t>
  </si>
  <si>
    <t>PUERTO ASÍS_86568</t>
  </si>
  <si>
    <t>PUERTO CAICEDO_86569</t>
  </si>
  <si>
    <t>PUERTO GUZMÁN_86571</t>
  </si>
  <si>
    <t>PUERTO LEGUÍZAMO_86573</t>
  </si>
  <si>
    <t>SAN FRANCISCO_86755</t>
  </si>
  <si>
    <t>SAN MIGUEL_86757</t>
  </si>
  <si>
    <t>SANTIAGO_86760</t>
  </si>
  <si>
    <t>SIBUNDOY_86749</t>
  </si>
  <si>
    <t>VALLE DEL GUAMUEZ_86865</t>
  </si>
  <si>
    <t>VILLAGARZÓN_86885</t>
  </si>
  <si>
    <t>SAN ANDRÉS_88001</t>
  </si>
  <si>
    <t>PROVIDENCIA_88564</t>
  </si>
  <si>
    <t>LETICIA_91001</t>
  </si>
  <si>
    <t>EL ENCANTO_91263</t>
  </si>
  <si>
    <t>LA CHORRERA_91405</t>
  </si>
  <si>
    <t>LA PEDRERA_91407</t>
  </si>
  <si>
    <t>LA VICTORIA_91430</t>
  </si>
  <si>
    <t>MIRITÍ - PARANÁ_91460</t>
  </si>
  <si>
    <t>PUERTO ALEGRÍA_91530</t>
  </si>
  <si>
    <t>PUERTO ARICA_91536</t>
  </si>
  <si>
    <t>PUERTO NARIÑO_91540</t>
  </si>
  <si>
    <t>PUERTO SANTANDER_91669</t>
  </si>
  <si>
    <t>TARAPACÁ_91798</t>
  </si>
  <si>
    <t>INÍRIDA_94001</t>
  </si>
  <si>
    <t>BARRANCOMINAS_94343</t>
  </si>
  <si>
    <t>SAN FELIPE_94883</t>
  </si>
  <si>
    <t>PUERTO COLOMBIA_94884</t>
  </si>
  <si>
    <t>LA GUADALUPE_94885</t>
  </si>
  <si>
    <t>CACAHUAL_94886</t>
  </si>
  <si>
    <t>PANA PANA_94887</t>
  </si>
  <si>
    <t>MORICHAL_94888</t>
  </si>
  <si>
    <t>SAN JOSÉ DEL GUAVIARE_95001</t>
  </si>
  <si>
    <t>CALAMAR_95015</t>
  </si>
  <si>
    <t>EL RETORNO_95025</t>
  </si>
  <si>
    <t>MIRAFLORES_95200</t>
  </si>
  <si>
    <t>MITÚ_97001</t>
  </si>
  <si>
    <t>CARURÚ_97161</t>
  </si>
  <si>
    <t>PACOA_97511</t>
  </si>
  <si>
    <t>TARAIRA_97666</t>
  </si>
  <si>
    <t>PAPUNAHUA_97777</t>
  </si>
  <si>
    <t>YAVARATÉ_97889</t>
  </si>
  <si>
    <t>PUERTO CARREÑO_99001</t>
  </si>
  <si>
    <t>LA PRIMAVERA_99524</t>
  </si>
  <si>
    <t>SANTA ROSALÍA_99624</t>
  </si>
  <si>
    <t>CUMARIBO_99773</t>
  </si>
  <si>
    <t xml:space="preserve">Segundo apellido </t>
  </si>
  <si>
    <t xml:space="preserve">Tipo de identificación  de la mujer </t>
  </si>
  <si>
    <t>¿Realizas actividades de cuidado no remunerado?</t>
  </si>
  <si>
    <t>Tipo de identificación de la organización</t>
  </si>
  <si>
    <t>Nombre del proyecto</t>
  </si>
  <si>
    <t>Correo electrónico</t>
  </si>
  <si>
    <t xml:space="preserve">Fecha de nacimiento </t>
  </si>
  <si>
    <t>Tipo de documento de identificación de la organización</t>
  </si>
  <si>
    <t>Escribe el número de registro de la empresa. Si es NIT no incluyas el Dígito de Verificación</t>
  </si>
  <si>
    <t xml:space="preserve">Dígito de Verificación </t>
  </si>
  <si>
    <t>Nombre o razón social de la organización</t>
  </si>
  <si>
    <t>Teléfono de contacto de la organización</t>
  </si>
  <si>
    <t>Correo electrónico de la organización</t>
  </si>
  <si>
    <t>¿La organización está liderada por mujeres?</t>
  </si>
  <si>
    <t>¿Cuántas personas integran la organización?</t>
  </si>
  <si>
    <t>type_id_org</t>
  </si>
  <si>
    <t>NIT_1</t>
  </si>
  <si>
    <t>Cédula de ciudadanía _2</t>
  </si>
  <si>
    <t>Otro._5</t>
  </si>
  <si>
    <t>¿En qué fecha empezó a operar la organización? Dd/mm/aa</t>
  </si>
  <si>
    <t>¿La organización está ubicada en zona rural o urbana?</t>
  </si>
  <si>
    <t>¿Cuál es el municipio de la organización?</t>
  </si>
  <si>
    <t>Agricultura</t>
  </si>
  <si>
    <t>Agroindustria</t>
  </si>
  <si>
    <t>Manufactura</t>
  </si>
  <si>
    <t>Comercio</t>
  </si>
  <si>
    <t>Servicios</t>
  </si>
  <si>
    <t>Elige el sector principal de la organización</t>
  </si>
  <si>
    <t>¿Cuál es el departamento organización?</t>
  </si>
  <si>
    <t>Es la líder?</t>
  </si>
  <si>
    <t>la mujer será beneficiada a través de una organización</t>
  </si>
  <si>
    <t>No</t>
  </si>
  <si>
    <t>SI</t>
  </si>
  <si>
    <t>Entidad territorial</t>
  </si>
  <si>
    <t>Nit de la entidad territorial</t>
  </si>
  <si>
    <t>Número de identificación de la organización (según aplique)</t>
  </si>
  <si>
    <t>Nombre de la Entidad territorial:</t>
  </si>
  <si>
    <t xml:space="preserve">Departamento: </t>
  </si>
  <si>
    <t>Nit:</t>
  </si>
  <si>
    <t>Municipio:</t>
  </si>
  <si>
    <t xml:space="preserve">Representante Legal: </t>
  </si>
  <si>
    <t xml:space="preserve">Teléfono: </t>
  </si>
  <si>
    <t xml:space="preserve">Correo electrónico: </t>
  </si>
  <si>
    <t>Nota 1: Por Favor, no modificar este formato.</t>
  </si>
  <si>
    <t>Componente o etapas a  activar con  el plan, programa o proyecto para las organizaciones de mujeres rurales</t>
  </si>
  <si>
    <t>Obligatoriedad de la etapa al interior de la propuesta</t>
  </si>
  <si>
    <t>Valor del servicio</t>
  </si>
  <si>
    <t>Alistamiento estratégico y operativo</t>
  </si>
  <si>
    <r>
      <t>La activación de esta</t>
    </r>
    <r>
      <rPr>
        <sz val="8"/>
        <color rgb="FFFF0000"/>
        <rFont val="Montserrat"/>
      </rPr>
      <t xml:space="preserve"> </t>
    </r>
    <r>
      <rPr>
        <b/>
        <sz val="8"/>
        <color theme="4"/>
        <rFont val="Montserrat"/>
      </rPr>
      <t xml:space="preserve">etapa es obligatoria </t>
    </r>
    <r>
      <rPr>
        <sz val="8"/>
        <color rgb="FF000000"/>
        <rFont val="Montserrat"/>
      </rPr>
      <t>en el programa o proyecto</t>
    </r>
  </si>
  <si>
    <t xml:space="preserve">Valor del servicio, pagado al operador, para el desarrollo de la etapa:
•	Por programa o proyecto: $38.000.000 COP
</t>
  </si>
  <si>
    <t xml:space="preserve">Diagnóstico especializado </t>
  </si>
  <si>
    <r>
      <t>La activación de esta</t>
    </r>
    <r>
      <rPr>
        <b/>
        <sz val="8"/>
        <color rgb="FFFF0000"/>
        <rFont val="Montserrat"/>
      </rPr>
      <t xml:space="preserve"> </t>
    </r>
    <r>
      <rPr>
        <b/>
        <sz val="8"/>
        <color theme="4"/>
        <rFont val="Montserrat"/>
      </rPr>
      <t>etapa es obligatoria</t>
    </r>
    <r>
      <rPr>
        <sz val="8"/>
        <color theme="4"/>
        <rFont val="Montserrat"/>
      </rPr>
      <t xml:space="preserve"> </t>
    </r>
    <r>
      <rPr>
        <sz val="8"/>
        <color rgb="FF000000"/>
        <rFont val="Montserrat"/>
      </rPr>
      <t>en el programa o proyecto</t>
    </r>
  </si>
  <si>
    <r>
      <rPr>
        <sz val="8"/>
        <color rgb="FF000000"/>
        <rFont val="Montserrat"/>
      </rPr>
      <t>Valor del servicio, pagado al operador, para el desarrollo de la</t>
    </r>
    <r>
      <rPr>
        <b/>
        <sz val="8"/>
        <color rgb="FF000000"/>
        <rFont val="Montserrat"/>
      </rPr>
      <t xml:space="preserve"> etapa por beneficiaria:
</t>
    </r>
    <r>
      <rPr>
        <sz val="8"/>
        <color rgb="FF000000"/>
        <rFont val="Montserrat"/>
      </rPr>
      <t xml:space="preserve">•	Si la beneficiaria es una organización de mujeres rurales: $1.500.000 COP.
•	Si la beneficiaria es una mujer rural individualmente considerada: $450.000 COP
</t>
    </r>
  </si>
  <si>
    <t>Estructuración de planes de fortalecimiento, evaluación de viabilidad y contratación</t>
  </si>
  <si>
    <r>
      <t xml:space="preserve">La activación de esta </t>
    </r>
    <r>
      <rPr>
        <b/>
        <sz val="8"/>
        <color theme="4"/>
        <rFont val="Montserrat"/>
      </rPr>
      <t>etapa es obligatoria</t>
    </r>
    <r>
      <rPr>
        <sz val="8"/>
        <color rgb="FF000000"/>
        <rFont val="Montserrat"/>
      </rPr>
      <t xml:space="preserve"> en el programa o proyecto</t>
    </r>
  </si>
  <si>
    <t xml:space="preserve">Valor del servicio, pagado al operador, para el desarrollo de la etapa por beneficiaria:
•	Si la beneficiaria es una organización de mujeres rurales: $1.500.000 COP
•	Si la beneficiaria es una mujer rural individualmente considerada: $450.000 COP
</t>
  </si>
  <si>
    <t xml:space="preserve">Asistencia técnica y acompañamiento especializado para la autonomía. </t>
  </si>
  <si>
    <r>
      <t xml:space="preserve">La </t>
    </r>
    <r>
      <rPr>
        <b/>
        <sz val="8"/>
        <color theme="1"/>
        <rFont val="Segoe UI"/>
        <family val="2"/>
        <charset val="1"/>
      </rPr>
      <t>activación</t>
    </r>
    <r>
      <rPr>
        <sz val="8"/>
        <color theme="1"/>
        <rFont val="Segoe UI"/>
        <family val="2"/>
        <charset val="1"/>
      </rPr>
      <t xml:space="preserve"> de esta etapa </t>
    </r>
    <r>
      <rPr>
        <b/>
        <sz val="8"/>
        <color theme="1"/>
        <rFont val="Segoe UI"/>
        <family val="2"/>
        <charset val="1"/>
      </rPr>
      <t>NO es obligatoria.</t>
    </r>
    <r>
      <rPr>
        <sz val="8"/>
        <color theme="1"/>
        <rFont val="Segoe UI"/>
        <family val="2"/>
        <charset val="1"/>
      </rPr>
      <t xml:space="preserve"> En este sentido la entidad proponente decide si el programa o proyecto contará con asistencia técnica y acompañamiento especializado para la autonomía económica de las beneficiarias</t>
    </r>
  </si>
  <si>
    <t xml:space="preserve">Valor del servicio, pagado al operador, para el desarrollo de la etapa por beneficiaria:
•	Si la beneficiaria es una organización de mujeres rurales: $5.500.000 COP
•	Si la beneficiaria es una mujer rural individualmente considerada: $605.000 COP
Valor del servicio, pagado al operador, para el desarrollo de la etapa por beneficiaria:
•	Si la beneficiaria es una organización de mujeres rurales: $5.500.000 COP
•	Si la beneficiaria es una mujer rural individualmente considerada: $1.005.000 COP
</t>
  </si>
  <si>
    <t xml:space="preserve">Intercambio de saberes entre pares y fortalecimiento de comunidad. </t>
  </si>
  <si>
    <r>
      <t xml:space="preserve">La </t>
    </r>
    <r>
      <rPr>
        <b/>
        <sz val="8"/>
        <color theme="1"/>
        <rFont val="Segoe UI"/>
        <family val="2"/>
        <charset val="1"/>
      </rPr>
      <t>activación</t>
    </r>
    <r>
      <rPr>
        <sz val="8"/>
        <color theme="1"/>
        <rFont val="Segoe UI"/>
        <family val="2"/>
        <charset val="1"/>
      </rPr>
      <t xml:space="preserve"> de esta etapa </t>
    </r>
    <r>
      <rPr>
        <b/>
        <sz val="8"/>
        <color theme="1"/>
        <rFont val="Segoe UI"/>
        <family val="2"/>
        <charset val="1"/>
      </rPr>
      <t>NO es obligatoria.</t>
    </r>
    <r>
      <rPr>
        <sz val="8"/>
        <color theme="1"/>
        <rFont val="Segoe UI"/>
        <family val="2"/>
        <charset val="1"/>
      </rPr>
      <t xml:space="preserve"> En este sentido la entidad proponente decide si el programa o proyecto contará con el desarrollo de espacios de intercambio de saberes entre pares y fortalecimiento de comunidad entre mujeres rurales. En caso de que se active esta etapa, el proponente debe determinar el monto de recursos que se destinarán por beneficiaria para el desarrollo de los espacios de intercambio de saberes y las acciones de fortalecimiento de comunidad.</t>
    </r>
  </si>
  <si>
    <t xml:space="preserve">Valor del servicio, pagado al operador, para el desarrollo de la etapa por beneficiaria:
•	Si la beneficiaria es una organización de mujeres rurales: $1.000.000 COP
•	Si la beneficiaria es una mujer rural individualmente considerada: $1.000.000 COP
El proponente determinará el monto máximo que se destinará por beneficiaria para el desarrollo de los espacios de intercambio de saberes entre pares y fortalecimiento de comunidad. 
Por ejemplo, la entidad puede definir que se destinarán recursos por hasta $6 millones de pesos por beneficiaria para su participación en espacios de intercambio de saberes entre pares y con expertos. El operador de la intervención durante el diagnóstico y la estructuración de planes establecerá de forma conjunta con las beneficiarias que acciones de intercambio de saberes son las que permitirán tener mayores resultados para la beneficiaria, dichas acciones y su costo (basado en cotizaciones) se pondrán a aprobación de las entidades aportantes (MINISTERIO, FONDO MUJER y ENTIDAD TERRITORIAL) y una vez aprobada se implementarán las acciones aprobadas. Finalmente, la interventoría del programa o proyecto validará la ejecución técnica y financiera de la etapa. 
</t>
  </si>
  <si>
    <t xml:space="preserve">Aportes de activos productivos. </t>
  </si>
  <si>
    <r>
      <t xml:space="preserve">La </t>
    </r>
    <r>
      <rPr>
        <b/>
        <sz val="9"/>
        <color theme="1"/>
        <rFont val="Segoe UI"/>
        <family val="2"/>
        <charset val="1"/>
      </rPr>
      <t>activación</t>
    </r>
    <r>
      <rPr>
        <sz val="9"/>
        <color theme="1"/>
        <rFont val="Segoe UI"/>
        <family val="2"/>
        <charset val="1"/>
      </rPr>
      <t xml:space="preserve"> de esta etapa </t>
    </r>
    <r>
      <rPr>
        <b/>
        <sz val="9"/>
        <color theme="1"/>
        <rFont val="Segoe UI"/>
        <family val="2"/>
        <charset val="1"/>
      </rPr>
      <t>NO es obligatoria.</t>
    </r>
    <r>
      <rPr>
        <sz val="9"/>
        <color theme="1"/>
        <rFont val="Segoe UI"/>
        <family val="2"/>
        <charset val="1"/>
      </rPr>
      <t xml:space="preserve"> En este sentido la entidad proponente decide si el programa o proyecto contará con aportes en activos productivos. En caso de que se active esta etapa, el proponente debe determinar el monto de recursos que se destinarán por beneficiaria para la compra, transporte, y puesta en marcha de activos productivos</t>
    </r>
  </si>
  <si>
    <t xml:space="preserve">Valor del servicio, pagado al operador, para el desarrollo de la etapa por beneficiaria:
•	Si la beneficiaria es una organización de mujeres rurales: $3.500.000 COP
•	Si la beneficiaria es una mujer rural individualmente considerada: $3.500.000 COP
El proponente determinará el monto máximo que se destinará por beneficiaria para la compra, transporte y puesta en marcha de activos productivos (maquinarias, equipos, paquetes tecnológicos, entre otros). 
Por ejemplo, la entidad puede definir que se destinarán recursos por hasta $50 millones de pesos por beneficiaria la compra, transporte, entrega y puesta en marcha de activos productivos. 
El operador de la intervención durante el diagnóstico y la estructuración de planes establecerá de forma conjunta con las beneficiarias que activos son los que permitirán tener mayores resultados para la beneficiaria, dichos activos y su costo (basado en cotizaciones) se pondrán a aprobación de las entidades aportantes (MINISTERIO, FONDO MUJER y ENTIDAD TERRITORIAL) y una vez aprobado el plan de inversión en activos productivos, se implementará. Finalmente, la interventoría del programa o proyecto validará la ejecución técnica y financiera de la etapa.
</t>
  </si>
  <si>
    <t>Conexión con el mercado y/o fortalecimiento de encadenamientos productivos y comerciales</t>
  </si>
  <si>
    <r>
      <t xml:space="preserve">La </t>
    </r>
    <r>
      <rPr>
        <b/>
        <sz val="9"/>
        <color theme="1"/>
        <rFont val="Segoe UI"/>
        <family val="2"/>
        <charset val="1"/>
      </rPr>
      <t>activación</t>
    </r>
    <r>
      <rPr>
        <sz val="9"/>
        <color theme="1"/>
        <rFont val="Segoe UI"/>
        <family val="2"/>
        <charset val="1"/>
      </rPr>
      <t xml:space="preserve"> de esta etapa </t>
    </r>
    <r>
      <rPr>
        <b/>
        <sz val="9"/>
        <color theme="1"/>
        <rFont val="Segoe UI"/>
        <family val="2"/>
        <charset val="1"/>
      </rPr>
      <t>NO es obligatoria.</t>
    </r>
    <r>
      <rPr>
        <sz val="9"/>
        <color theme="1"/>
        <rFont val="Segoe UI"/>
        <family val="2"/>
        <charset val="1"/>
      </rPr>
      <t xml:space="preserve"> En este sentido la entidad proponente decide si el programa o proyecto contará con acciones de conexión con el mercado y/o fortalecimiento de encadenamientos productivos y comerciales. En caso de que En caso de que se active esta etapa, el proponente debe determinar el monto de recursos que se destinarán al desarrollo de acciones de conexión con el mercado (participación en ruedas de negocio, por beneficiaria.</t>
    </r>
  </si>
  <si>
    <t xml:space="preserve">Valor del servicio, pagado al operador, para el desarrollo de la etapa por beneficiaria:
•	Si la beneficiaria es una organización de mujeres rurales: $3.800.000 COP
•	Si la beneficiaria es una mujer rural individualmente considerada: $3.800.000 COP
El proponente determinará el monto máximo que se destinará por beneficiaria para la implementación de acciones de conexión efectiva con el mercado. 
Por ejemplo, la entidad puede definir que se destinarán recursos por hasta $10 millones de pesos por beneficiaria para la participación en espacios comerciales como ruedas de negocios, plataformas de comercialización especializadas, mercados campesinos, entre otros. 
El operador de la intervención durante el diagnóstico y la estructuración de planes establecerá de forma conjunta con las beneficiarias que acciones de conexión con el mercado son las que permitirán tener mayores resultados para la beneficiaria, dichas acciones y su costo (basado en cotizaciones) se pondrán a aprobación de las entidades aportantes (MINISTERIO, FONDO MUJER y ENTIDAD TERRITORIAL) y una vez aprobado el plan de inversión en activos productivos, se implementará. Finalmente, la interventoría del programa o proyecto validará la ejecución técnica y financiera de la etapa.
</t>
  </si>
  <si>
    <t>Estructuración de plan de sostenibilidad, evaluación de resultados y gestión de conocimiento, seguimiento y monitoreo</t>
  </si>
  <si>
    <r>
      <rPr>
        <sz val="8"/>
        <color rgb="FF000000"/>
        <rFont val="Montserrat"/>
      </rPr>
      <t xml:space="preserve">La </t>
    </r>
    <r>
      <rPr>
        <b/>
        <sz val="9"/>
        <color rgb="FF000000"/>
        <rFont val="Segoe UI"/>
        <family val="2"/>
      </rPr>
      <t>activación</t>
    </r>
    <r>
      <rPr>
        <sz val="9"/>
        <color rgb="FF000000"/>
        <rFont val="Segoe UI"/>
        <family val="2"/>
      </rPr>
      <t xml:space="preserve"> de esta etapa</t>
    </r>
    <r>
      <rPr>
        <sz val="9"/>
        <color theme="4"/>
        <rFont val="Segoe UI"/>
        <family val="2"/>
      </rPr>
      <t xml:space="preserve"> es </t>
    </r>
    <r>
      <rPr>
        <b/>
        <sz val="9"/>
        <color theme="4"/>
        <rFont val="Segoe UI"/>
        <family val="2"/>
      </rPr>
      <t>obligatoria</t>
    </r>
    <r>
      <rPr>
        <sz val="9"/>
        <color rgb="FF000000"/>
        <rFont val="Segoe UI"/>
        <family val="2"/>
      </rPr>
      <t xml:space="preserve"> en el programa o proyecto</t>
    </r>
  </si>
  <si>
    <t xml:space="preserve">Valor del servicio, pagado al operador, para el desarrollo de la etapa:
•	Por programa o proyecto: $ 120.000.000 COP
</t>
  </si>
  <si>
    <t>Enfoque de género</t>
  </si>
  <si>
    <t>Enfoque de ruralidad</t>
  </si>
  <si>
    <t>Enfoque de Interseccionalidad</t>
  </si>
  <si>
    <t>Enfoque étnico</t>
  </si>
  <si>
    <t>Enfoque participativo</t>
  </si>
  <si>
    <t>Enfoque de economía del cuidado</t>
  </si>
  <si>
    <t>Enfoque Territorial</t>
  </si>
  <si>
    <t>¿EL PLAN-PROGRAMA O PROYECTO TIENE CRITERIOS DE SOSTENIBILIDAD?</t>
  </si>
  <si>
    <t>CRITERIOS DE SOSTENIBILIDAD</t>
  </si>
  <si>
    <t>MARQUE CON UN X</t>
  </si>
  <si>
    <t>¿DE QUÉ FORMA LOS INCLUYE?</t>
  </si>
  <si>
    <t>VALOR TOTAL</t>
  </si>
  <si>
    <t xml:space="preserve">CONTRAPARTIDA FOMMUR
</t>
  </si>
  <si>
    <t>CONTRAPARTIDA PROPONENTE</t>
  </si>
  <si>
    <r>
      <t xml:space="preserve">Nota: </t>
    </r>
    <r>
      <rPr>
        <sz val="8"/>
        <rFont val="Montserrat"/>
      </rPr>
      <t>Se recomienda no modificar los valores asignados en las fórmulas, para esto solo deberá modificar las casillas G y H según corresponda su propuesta.</t>
    </r>
  </si>
  <si>
    <t>Mujeres</t>
  </si>
  <si>
    <t>Organizaciones</t>
  </si>
  <si>
    <t>VALOR TOTAL DEL PLAN-PROGRAMA O PROYECTO</t>
  </si>
  <si>
    <t>FIRMA</t>
  </si>
  <si>
    <t>¿la mujer será beneficiada a través de una organización?</t>
  </si>
  <si>
    <t>Sexo según el documento de identidad</t>
  </si>
  <si>
    <t>Sexo según documento de identidad</t>
  </si>
  <si>
    <t>¿Es mujer firmante de paz o en proceso de reincorporación?
Nota: Si hay alguna beneficiaria que cumpla con este criterio, por favor, no olvides adjuntar la documentación en el correo de postulación en una carpeta comprimida por cada posible beneficiaria</t>
  </si>
  <si>
    <t>¿La mujer es integrante de un grupo poblacional, organización, resguardo o consejo comunitario reconocido por la UARIV como Sujeto de Reparación Colectiva?
Nota: Si hay alguna beneficiaria que cumpla con este criterio, por favor, no olvides adjuntar la documentación en el correo de postulación en una carpeta comprimida por cada posible beneficiaria</t>
  </si>
  <si>
    <t>¿A qué grupo poblacional, organización, resguardo o consejo comunitario, reconocido por la UARIV como Sujeto de Reparación Colectiva, pertenece la mujer?
Nota: Si hay alguna beneficiaria que cumpla con este criterio, por favor, no olvides adjuntar la documentación en el correo de postulación en una carpeta comprimida por cada posible beneficiaria</t>
  </si>
  <si>
    <t>¿Es mujer beneficiaria de la SAE?
Nota: Si hay alguna beneficiaria que cumpla con este criterio, por favor, no olvides adjuntar la documentación en el correo de postulación en una carpeta comprimida por cada posible beneficiaria</t>
  </si>
  <si>
    <t>Nombre del plan, programa o proyecto:</t>
  </si>
  <si>
    <t>01. NOMBRE DEL PLAN, PROGRAMA O PROYECTO</t>
  </si>
  <si>
    <t>02. POBLACIÓN OBJETO DE ATENCIÓN</t>
  </si>
  <si>
    <t>03. ETAPAS QUE SE ACTIVAN EN EL PLAN, PROGRAMA O PROYECTO PARA EL FORTALECIMIENTO DE LAS BENEFICIARIAS</t>
  </si>
  <si>
    <t>Ubicación de las beneficiarias:</t>
  </si>
  <si>
    <t>Departamento(s)</t>
  </si>
  <si>
    <t>Municipio(s)</t>
  </si>
  <si>
    <r>
      <t xml:space="preserve">Número de beneficiarias del plan, programa o proyecto
</t>
    </r>
    <r>
      <rPr>
        <sz val="8"/>
        <rFont val="Montserrat"/>
      </rPr>
      <t>Nota: ener en cuenta que para cada plan, programa o proyecto deberá seleccionarse un único tipo de beneficiaria, ya sea organizaciones o mujeres individualmente consideradas. La proyección presupuestal se definirá con base en esta selección, dado que por cada etapa activada el cálculo del presupuesto se realiza multiplicando el tipo y número de beneficiarias por el valor correspondiente. De acuerdo con lo establecido en los Términos de Referencia</t>
    </r>
  </si>
  <si>
    <t>Marque con una x la etapa que su plan, programa o proyecto propone activar</t>
  </si>
  <si>
    <t>04. INFORMACIÓN SOBRE ACTIVIDADES TRADICIONALES PROPIAS LOCALES QUE SE FORTALECERÍAN</t>
  </si>
  <si>
    <t>4. Explique brevemente cómo las actividades propuestas se alinean con los productos de mayor rendimiento local, de acuerdo con las condiciones agroecológicas del territorio</t>
  </si>
  <si>
    <t xml:space="preserve">1. ¿El plan, programa o proyecto busca fortalecer actividades tradicionales propias de pequeñas productoras agropecuarias locales? </t>
  </si>
  <si>
    <t>3. ¿Estas actividades están orientadas a la producción de alimentos o cadenas productivas alineadas con los productos de mayor rendimiento del territorio?</t>
  </si>
  <si>
    <r>
      <t>2. ¿Qué actividades</t>
    </r>
    <r>
      <rPr>
        <b/>
        <sz val="10"/>
        <color rgb="FF00B0F0"/>
        <rFont val="Montserrat Black"/>
      </rPr>
      <t xml:space="preserve"> y productos</t>
    </r>
    <r>
      <rPr>
        <b/>
        <sz val="10"/>
        <rFont val="Montserrat Black"/>
      </rPr>
      <t xml:space="preserve"> se proponen fortalecer a través de este plan, programa o proyecto en cada municipio en donde están ubicadas las beneficiarias? </t>
    </r>
  </si>
  <si>
    <t>¿La propuesta incorpora intenciones de compra (compras públicas y/o intenciones de compra del sector privado) en favor de los negocios de las potenciales beneficiarias?</t>
  </si>
  <si>
    <t>¿El plan, programa, proyecto o las potenciales beneficiarias del programa o proyecto desarrollan dentro de sus actividades acciones orientadas a la sostenibilidad ambiental, la construcción de paz o el combate de estereotipos negativos y violencia de género?</t>
  </si>
  <si>
    <t>Duración proyectada del plan, programa o proyecto (hasta 10 meses)</t>
  </si>
  <si>
    <t>06. CRONOGRAMA PROPUESTO</t>
  </si>
  <si>
    <t>07. PRESUPUESTO O PROPUESTA FINANCIERA</t>
  </si>
  <si>
    <t>05. ENFOQUES DIFERENCIALES METODOLOGÍA (Por favor describe como la metodología propuesta se relaciona con los enfoques diferenciales propuestos)</t>
  </si>
  <si>
    <r>
      <t xml:space="preserve">Número de organización(es) de mujeres rurales legalmente constituidas o no, es decir aquella(s) conformada en un cien por ciento (100%) por mujeres rurales beneficiaria(s), </t>
    </r>
    <r>
      <rPr>
        <b/>
        <sz val="10"/>
        <color theme="3" tint="0.499984740745262"/>
        <rFont val="Montserrat Black"/>
      </rPr>
      <t>en caso de que aplique. Unicamente escribir el número en la celda B12</t>
    </r>
  </si>
  <si>
    <r>
      <t xml:space="preserve">Número de  Organización(es) mixta(s), legalmente constituidas o no, es decir aquella(s) conformada por hombres y mujeres, el porcentaje de mujeres en estas organizaciones debe ser mínimo del treinta por ciento (30%) y contar en su junta directiva o instancias de dirección y toma de decisiones, con por lo menos, una mujer rural beneficiarias, </t>
    </r>
    <r>
      <rPr>
        <b/>
        <sz val="10"/>
        <color theme="3" tint="0.499984740745262"/>
        <rFont val="Montserrat Black"/>
      </rPr>
      <t>en caso de que aplique. Unicamente escribir el número en la celda C12</t>
    </r>
  </si>
  <si>
    <r>
      <t xml:space="preserve">Número de mujeres rurales, campesinas y de la pesca individualmente consideradas beneficiarias, </t>
    </r>
    <r>
      <rPr>
        <b/>
        <sz val="10"/>
        <color theme="3" tint="0.499984740745262"/>
        <rFont val="Montserrat Black"/>
      </rPr>
      <t>en caso de que aplique</t>
    </r>
    <r>
      <rPr>
        <b/>
        <sz val="10"/>
        <rFont val="Montserrat Black"/>
      </rPr>
      <t>. Unicamente escribir el número en la celda D12</t>
    </r>
  </si>
  <si>
    <t>NOTA 5:Recuerde que los proponentes no llevarán a cabo la ejecución del plan, programa o proyecto propuesto. Esta labor será realizada por los operadores seleccionados en el marco de la Invitación Abierta No. 920 del FOMMUR, quienes estarán bajo la supervisión de la interventoría.</t>
  </si>
  <si>
    <t>ANEXO No. 3 PROPUESTA TÉCNICA Y FINANCIERA
CONVOCATORIA DE COFINANCIACIÓN PARA LA SELECCIÓN DE PLANES, PROGRAMAS O PROYECTOS A COFINANCIAR EN EL MARCO DE LA LÍNEA DE COFINANCIACIÓN No. 2 FOMMUR</t>
  </si>
  <si>
    <t>INSTRUCTIVO DILIGENCIAMIENTO 
ANEXO No. 3 PROPUESTA TÉCNICA Y FINANCIERA
CONVOCATORIA DE COFINANCIACIÓN PARA LA SELECCIÓN DE PLANES, PROGRAMAS O PROYECTOS A COFINANCIAR EN EL MARCO DE LA LÍNEA DE COFINANCIACIÓN No. 2 FOMMUR</t>
  </si>
  <si>
    <t>VALOR UNITARIO</t>
  </si>
  <si>
    <t>PORCENTAJE COFINANCIACIÓN FUENTE FOMMUR:</t>
  </si>
  <si>
    <t>PORCENTAJE CONTRAPARTIDA FUENTE ENTIDAD PROPONENTE:</t>
  </si>
  <si>
    <t>NA</t>
  </si>
  <si>
    <r>
      <t>Aportes de activos productivos destinados a la organización de la mujer.
Nota:</t>
    </r>
    <r>
      <rPr>
        <sz val="8"/>
        <rFont val="Montserrat"/>
      </rPr>
      <t xml:space="preserve"> La entidad proponente determinará el monto máximo que se destinará por beneficiaria para la compra, transporte y puesta en marcha de activos productivos (maquinarias, equipos, paquetes tecnológicos, entre otros). </t>
    </r>
  </si>
  <si>
    <t>Intercambio de saberes entre pares y fortalecimiento de comunidad (valor del servicio)</t>
  </si>
  <si>
    <t>Aportes de Activos Productivos (valor del Servicio)</t>
  </si>
  <si>
    <t>Conexión con el mercado y/o fortalecimiento de encadenamientos productivos y comerciales (valor del servicio)</t>
  </si>
  <si>
    <r>
      <t xml:space="preserve">Recursos destinados al desarrollo de los espacios de Intercambio de saberes entre pares y fortalecimiento de comunidad 
Nota: </t>
    </r>
    <r>
      <rPr>
        <sz val="8"/>
        <rFont val="Montserrat"/>
      </rPr>
      <t>La entidad proponente determinará el monto máximo que se destinará por beneficiaria para el desarrollo de los espacios de intercambio de saberes</t>
    </r>
  </si>
  <si>
    <r>
      <t xml:space="preserve">Conexión con el mercado y/o fortalecimiento de encadenamientos productivos y comerciales 
Nota: </t>
    </r>
    <r>
      <rPr>
        <sz val="8"/>
        <rFont val="Montserrat"/>
      </rPr>
      <t>La entidad proponente determinará el monto máximo que se destinará por beneficiaria para el desarrollo de los espacios de intercambio de saberes</t>
    </r>
  </si>
  <si>
    <t>Diligenciar de acuerdo con disposición presupuestal</t>
  </si>
  <si>
    <t>¿Cuántas de las personas integran la organización son mujeres rurales, campesinas o de la pesca?</t>
  </si>
  <si>
    <t>¿Las mujeres rurales, campesinas o de la pesca son propietarias de más de la mitad de la organización?</t>
  </si>
  <si>
    <t>¿Cuál es la dirección de la organización?</t>
  </si>
  <si>
    <r>
      <t>Nombre de la</t>
    </r>
    <r>
      <rPr>
        <b/>
        <sz val="8"/>
        <color theme="0"/>
        <rFont val="Montserrat Black"/>
      </rPr>
      <t xml:space="preserve"> organización</t>
    </r>
  </si>
  <si>
    <r>
      <t xml:space="preserve">El presente documento corresponde al instructivo anexo de la Propuesta Técnica y Financiera de la Convocatoria de Cofinanciación para la selección de planes, programas y/o proyectos a cofinanciar en el marco de la Línea de Cofinanciación No. 2 del Fondo Mujer Rural (FOMMUR).
El anexo está conformado por cinco hojas: </t>
    </r>
    <r>
      <rPr>
        <b/>
        <sz val="8"/>
        <rFont val="Montserrat"/>
      </rPr>
      <t>Hoja 1:</t>
    </r>
    <r>
      <rPr>
        <sz val="8"/>
        <rFont val="Montserrat"/>
      </rPr>
      <t xml:space="preserve"> Instructivo para el diligenciamiento, </t>
    </r>
    <r>
      <rPr>
        <b/>
        <sz val="8"/>
        <rFont val="Montserrat"/>
      </rPr>
      <t xml:space="preserve">Hoja 2: </t>
    </r>
    <r>
      <rPr>
        <sz val="8"/>
        <rFont val="Montserrat"/>
      </rPr>
      <t xml:space="preserve">Formato de propuesta técnica y financiera,  </t>
    </r>
    <r>
      <rPr>
        <b/>
        <sz val="8"/>
        <rFont val="Montserrat"/>
      </rPr>
      <t>Hoja 3:</t>
    </r>
    <r>
      <rPr>
        <sz val="8"/>
        <rFont val="Montserrat"/>
      </rPr>
      <t xml:space="preserve"> Información de organizaciones beneficiarias (cuando aplique), </t>
    </r>
    <r>
      <rPr>
        <b/>
        <sz val="8"/>
        <rFont val="Montserrat"/>
      </rPr>
      <t xml:space="preserve">Hoja 4: </t>
    </r>
    <r>
      <rPr>
        <sz val="8"/>
        <rFont val="Montserrat"/>
      </rPr>
      <t xml:space="preserve">Información de personas de la(s) organizaciones beneficiarias) </t>
    </r>
    <r>
      <rPr>
        <b/>
        <sz val="8"/>
        <rFont val="Montserrat"/>
      </rPr>
      <t xml:space="preserve">y Hoja 5: </t>
    </r>
    <r>
      <rPr>
        <sz val="8"/>
        <rFont val="Montserrat"/>
      </rPr>
      <t xml:space="preserve"> Información de mujeres beneficiarias individuales (cuando aplique).
La hoja de propuesta técnica y financiera deberá ser diligenciada en su totalidad, garantizando la consistencia y completitud de la información solicitada, que incluye: Nombre del plan, programa o proyecto; Población objeto de atención; Etapas que se propone activar; Actividades tradicionales propias locales que se fortalecerán; Enfoques diferenciales y criterios de sostenibilidad aplicados; Cronograma propuesto; Presupuesto o propuesta financiera.
Durante el diligenciamiento, la entidad proponente deberá definir el tipo de beneficiarias a atender:
Organizaciones, que cumplan con lo establecido en los Términos de Referencia o Mujeres rurales, campesinas o de la pesca individualmente consideradas.
Cada plan, programa o proyecto deberá incluir únicamente un tipo de beneficiarias. En caso de seleccionar organizaciones, se deberá diligenciar adicionalmente la Hoja No. 3  (Información de Organizaciones y personas que hacen parte de las organizaciones) con los datos de cada organización propuesta, y la Hoja No. 4 (Personas de la Organización) con la información completa de las mujeres y hombres que la conforman.
Si el tipo de beneficiarias corresponde a mujeres individuales, deberá diligenciarse únicamente la Hoja No. 5, con la información completa de cada mujer rural, campesina o de la pesca propuesta como beneficiaria.
La información registrada permitirá validar el cumplimiento de los criterios habilitantes y de evaluación definidos en los Términos de Referencia de la convocatoria. Se solicita a las entidades proponentes  revisar cuidadosamente cada campo y respetar los formatos establecidos, garantizando precisión, claridad y coherencia en la información suministrada.
</t>
    </r>
  </si>
  <si>
    <t>¿Es mujer rural, campesina o de la pesca?</t>
  </si>
  <si>
    <t>Sí</t>
  </si>
  <si>
    <t>Es una mujer rural, campesina o de la pesca</t>
  </si>
  <si>
    <t>¿Eres cabeza de familia o cuidadoras de menores de edad, adultos mayores de 60 años o personas con discapacidad?</t>
  </si>
  <si>
    <r>
      <t xml:space="preserve">¿Es mujer firmante de paz o en proceso de reincorporación? 
Nota: </t>
    </r>
    <r>
      <rPr>
        <sz val="9"/>
        <color theme="1"/>
        <rFont val="Aptos Narrow"/>
        <family val="2"/>
        <scheme val="minor"/>
      </rPr>
      <t>Si hay alguna beneficiaria que cumpla con este criterio, por favor, no olvides adjuntar la documentación en el correo de postulación</t>
    </r>
    <r>
      <rPr>
        <b/>
        <sz val="9"/>
        <color theme="1"/>
        <rFont val="Aptos Narrow"/>
        <family val="2"/>
        <scheme val="minor"/>
      </rPr>
      <t xml:space="preserve"> </t>
    </r>
    <r>
      <rPr>
        <sz val="9"/>
        <color theme="1"/>
        <rFont val="Aptos Narrow"/>
        <family val="2"/>
        <scheme val="minor"/>
      </rPr>
      <t>en una carpeta comprimida por cada posible beneficiaria</t>
    </r>
  </si>
  <si>
    <r>
      <t xml:space="preserve">¿La mujer es integrante de un grupo poblacional, organización, resguardo o consejo comunitario reconocido por la UARIV como Sujeto de Reparación Colectiva?
</t>
    </r>
    <r>
      <rPr>
        <sz val="9"/>
        <color theme="1"/>
        <rFont val="Aptos Narrow"/>
        <family val="2"/>
        <scheme val="minor"/>
      </rPr>
      <t>Nota: Si hay alguna beneficiaria que cumpla con este criterio, por favor, no olvides adjuntar la documentación en el correo de postulación en una carpeta comprimida por cada posible beneficiaria</t>
    </r>
  </si>
  <si>
    <r>
      <t xml:space="preserve">¿A qué grupo poblacional, organización, resguardo o consejo comunitario, reconocido por la UARIV como Sujeto de Reparación Colectiva, pertenece la mujer?
</t>
    </r>
    <r>
      <rPr>
        <sz val="9"/>
        <color theme="1"/>
        <rFont val="Aptos Narrow"/>
        <family val="2"/>
        <scheme val="minor"/>
      </rPr>
      <t>Nota: Si hay alguna beneficiaria que cumpla con este criterio, por favor, no olvides adjuntar la documentación en el correo de postulación en una carpeta comprimida por cada posible beneficiaria</t>
    </r>
  </si>
  <si>
    <r>
      <t xml:space="preserve">¿Es mujer beneficiaria de la SAE?
</t>
    </r>
    <r>
      <rPr>
        <sz val="9"/>
        <color theme="1"/>
        <rFont val="Aptos Narrow"/>
        <family val="2"/>
        <scheme val="minor"/>
      </rPr>
      <t>Nota: Si hay alguna beneficiaria que cumpla con este criterio, por favor, no olvides adjuntar la documentación en el correo de postulación en una carpeta comprimida por cada posible beneficiaria</t>
    </r>
  </si>
  <si>
    <t xml:space="preserve">Identificación de la o el representante legal: </t>
  </si>
  <si>
    <t>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</si>
</sst>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0_-;\-* #,##0.0_-;_-* &quot;-&quot;??_-;_-@_-"/>
    <numFmt numFmtId="165" formatCode="_-[$$-409]* #,##0.00_ ;_-[$$-409]* \-#,##0.00\ ;_-[$$-409]* &quot;-&quot;??_ ;_-@_ "/>
  </numFmts>
  <fonts count="62" x14ac:knownFonts="1">
    <font>
      <sz val="11"/>
      <color theme="1"/>
      <name val="Aptos Narrow"/>
      <family val="2"/>
      <scheme val="minor"/>
    </font>
    <font>
      <b/>
      <sz val="14"/>
      <color theme="1"/>
      <name val="Aptos Narrow"/>
      <family val="2"/>
      <scheme val="minor"/>
    </font>
    <font>
      <sz val="11"/>
      <color rgb="FF000000"/>
      <name val="Aptos Narrow"/>
      <family val="2"/>
      <scheme val="minor"/>
    </font>
    <font>
      <sz val="10"/>
      <color theme="0"/>
      <name val="Aptos Black"/>
      <family val="2"/>
    </font>
    <font>
      <sz val="9"/>
      <color theme="1"/>
      <name val="Aptos"/>
      <family val="2"/>
    </font>
    <font>
      <b/>
      <sz val="12"/>
      <color theme="1"/>
      <name val="Aptos Narrow"/>
      <family val="2"/>
      <scheme val="minor"/>
    </font>
    <font>
      <sz val="11"/>
      <color theme="1"/>
      <name val="Aptos Narrow"/>
      <family val="2"/>
      <scheme val="minor"/>
    </font>
    <font>
      <b/>
      <sz val="11"/>
      <color theme="1"/>
      <name val="Montserrat"/>
    </font>
    <font>
      <sz val="8"/>
      <name val="Montserrat"/>
    </font>
    <font>
      <sz val="8"/>
      <color rgb="FFFF0000"/>
      <name val="Montserrat"/>
    </font>
    <font>
      <b/>
      <sz val="8"/>
      <name val="Montserrat"/>
    </font>
    <font>
      <b/>
      <sz val="8"/>
      <color theme="4"/>
      <name val="Montserrat"/>
    </font>
    <font>
      <sz val="8"/>
      <color theme="1"/>
      <name val="Montserrat"/>
    </font>
    <font>
      <b/>
      <sz val="8"/>
      <name val="Arial"/>
      <family val="2"/>
    </font>
    <font>
      <b/>
      <sz val="8"/>
      <color rgb="FFFF0000"/>
      <name val="Montserrat"/>
    </font>
    <font>
      <b/>
      <sz val="8"/>
      <color theme="0"/>
      <name val="Montserrat"/>
    </font>
    <font>
      <sz val="8"/>
      <color rgb="FF000000"/>
      <name val="Montserrat"/>
    </font>
    <font>
      <sz val="11"/>
      <name val="Arial"/>
      <family val="2"/>
    </font>
    <font>
      <b/>
      <sz val="8"/>
      <color rgb="FF000000"/>
      <name val="Montserrat"/>
    </font>
    <font>
      <sz val="8"/>
      <color theme="4"/>
      <name val="Montserrat"/>
    </font>
    <font>
      <b/>
      <sz val="8"/>
      <color theme="1"/>
      <name val="Segoe UI"/>
      <family val="2"/>
      <charset val="1"/>
    </font>
    <font>
      <sz val="8"/>
      <color theme="1"/>
      <name val="Segoe UI"/>
      <family val="2"/>
      <charset val="1"/>
    </font>
    <font>
      <b/>
      <sz val="9"/>
      <color theme="1"/>
      <name val="Segoe UI"/>
      <family val="2"/>
      <charset val="1"/>
    </font>
    <font>
      <sz val="9"/>
      <color theme="1"/>
      <name val="Segoe UI"/>
      <family val="2"/>
      <charset val="1"/>
    </font>
    <font>
      <b/>
      <sz val="9"/>
      <color rgb="FF000000"/>
      <name val="Segoe UI"/>
      <family val="2"/>
    </font>
    <font>
      <sz val="9"/>
      <color rgb="FF000000"/>
      <name val="Segoe UI"/>
      <family val="2"/>
    </font>
    <font>
      <sz val="9"/>
      <color theme="4"/>
      <name val="Segoe UI"/>
      <family val="2"/>
    </font>
    <font>
      <b/>
      <sz val="9"/>
      <color theme="4"/>
      <name val="Segoe UI"/>
      <family val="2"/>
    </font>
    <font>
      <sz val="11"/>
      <color rgb="FF000000"/>
      <name val="Arial"/>
      <family val="2"/>
    </font>
    <font>
      <u/>
      <sz val="11"/>
      <color theme="10"/>
      <name val="Arial"/>
      <family val="2"/>
    </font>
    <font>
      <b/>
      <u/>
      <sz val="11"/>
      <color theme="0"/>
      <name val="Arial"/>
      <family val="2"/>
    </font>
    <font>
      <b/>
      <sz val="8"/>
      <color theme="1"/>
      <name val="Montserrat"/>
    </font>
    <font>
      <b/>
      <sz val="9"/>
      <color indexed="81"/>
      <name val="Tahoma"/>
      <family val="2"/>
    </font>
    <font>
      <sz val="9"/>
      <color indexed="81"/>
      <name val="Tahoma"/>
      <family val="2"/>
    </font>
    <font>
      <b/>
      <sz val="8"/>
      <name val="Montserrat Black"/>
    </font>
    <font>
      <b/>
      <sz val="10"/>
      <name val="Montserrat Black"/>
    </font>
    <font>
      <b/>
      <sz val="11"/>
      <name val="Montserrat Black"/>
    </font>
    <font>
      <b/>
      <sz val="14"/>
      <color theme="0" tint="-0.249977111117893"/>
      <name val="Montserrat Black"/>
    </font>
    <font>
      <sz val="8"/>
      <name val="Montserrat Black"/>
    </font>
    <font>
      <b/>
      <sz val="8"/>
      <color theme="0"/>
      <name val="Montserrat Black"/>
    </font>
    <font>
      <b/>
      <sz val="11"/>
      <color theme="0"/>
      <name val="Montserrat Black"/>
    </font>
    <font>
      <sz val="11"/>
      <color rgb="FF000000"/>
      <name val="Montserrat Black"/>
    </font>
    <font>
      <sz val="11"/>
      <name val="Montserrat Black"/>
    </font>
    <font>
      <sz val="11"/>
      <color theme="1"/>
      <name val="Montserrat Black"/>
    </font>
    <font>
      <b/>
      <sz val="10"/>
      <name val="Montserrat"/>
    </font>
    <font>
      <sz val="10"/>
      <name val="Arial"/>
      <family val="2"/>
    </font>
    <font>
      <b/>
      <sz val="12"/>
      <color theme="0"/>
      <name val="Montserrat Black"/>
    </font>
    <font>
      <b/>
      <sz val="16"/>
      <color theme="0"/>
      <name val="Montserrat Black"/>
    </font>
    <font>
      <b/>
      <sz val="9"/>
      <color theme="0" tint="-0.34998626667073579"/>
      <name val="Montserrat Black"/>
    </font>
    <font>
      <b/>
      <sz val="9"/>
      <color theme="0"/>
      <name val="Montserrat Black"/>
    </font>
    <font>
      <sz val="11"/>
      <color theme="1"/>
      <name val="Montserrat"/>
    </font>
    <font>
      <sz val="9"/>
      <color theme="1"/>
      <name val="Montserrat"/>
    </font>
    <font>
      <sz val="8"/>
      <color theme="0" tint="-0.14999847407452621"/>
      <name val="Montserrat"/>
    </font>
    <font>
      <b/>
      <sz val="10"/>
      <color theme="3" tint="0.499984740745262"/>
      <name val="Montserrat Black"/>
    </font>
    <font>
      <b/>
      <sz val="10"/>
      <color rgb="FF00B0F0"/>
      <name val="Montserrat Black"/>
    </font>
    <font>
      <b/>
      <sz val="8"/>
      <color theme="0" tint="-0.249977111117893"/>
      <name val="Montserrat"/>
    </font>
    <font>
      <sz val="6"/>
      <color theme="0" tint="-0.14999847407452621"/>
      <name val="Montserrat"/>
    </font>
    <font>
      <sz val="11"/>
      <color theme="0"/>
      <name val="Montserrat Black"/>
    </font>
    <font>
      <sz val="8"/>
      <color theme="0"/>
      <name val="Montserrat Black"/>
    </font>
    <font>
      <sz val="9"/>
      <color theme="0"/>
      <name val="Montserrat Black"/>
    </font>
    <font>
      <sz val="9"/>
      <color theme="1"/>
      <name val="Aptos Narrow"/>
      <family val="2"/>
      <scheme val="minor"/>
    </font>
    <font>
      <b/>
      <sz val="9"/>
      <color theme="1"/>
      <name val="Aptos Narrow"/>
      <family val="2"/>
      <scheme val="minor"/>
    </font>
  </fonts>
  <fills count="10">
    <fill>
      <patternFill patternType="none"/>
    </fill>
    <fill>
      <patternFill patternType="gray125"/>
    </fill>
    <fill>
      <patternFill patternType="solid">
        <fgColor rgb="FFFFC000"/>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rgb="FFAED6CE"/>
        <bgColor indexed="64"/>
      </patternFill>
    </fill>
    <fill>
      <patternFill patternType="solid">
        <fgColor theme="3" tint="0.89999084444715716"/>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thin">
        <color theme="0"/>
      </left>
      <right style="thin">
        <color theme="0"/>
      </right>
      <top/>
      <bottom style="medium">
        <color theme="0"/>
      </bottom>
      <diagonal/>
    </border>
    <border>
      <left style="thin">
        <color theme="0"/>
      </left>
      <right style="medium">
        <color theme="0"/>
      </right>
      <top/>
      <bottom style="medium">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style="medium">
        <color theme="0"/>
      </left>
      <right/>
      <top/>
      <bottom style="thin">
        <color theme="0"/>
      </bottom>
      <diagonal/>
    </border>
  </borders>
  <cellStyleXfs count="5">
    <xf numFmtId="0" fontId="0" fillId="0" borderId="0"/>
    <xf numFmtId="43" fontId="6" fillId="0" borderId="0" applyFont="0" applyFill="0" applyBorder="0" applyAlignment="0" applyProtection="0"/>
    <xf numFmtId="9" fontId="6" fillId="0" borderId="0" applyFont="0" applyFill="0" applyBorder="0" applyAlignment="0" applyProtection="0"/>
    <xf numFmtId="0" fontId="29" fillId="0" borderId="0" applyNumberFormat="0" applyFill="0" applyBorder="0" applyAlignment="0" applyProtection="0"/>
    <xf numFmtId="44" fontId="6" fillId="0" borderId="0" applyFont="0" applyFill="0" applyBorder="0" applyAlignment="0" applyProtection="0"/>
  </cellStyleXfs>
  <cellXfs count="153">
    <xf numFmtId="0" fontId="0" fillId="0" borderId="0" xfId="0"/>
    <xf numFmtId="0" fontId="0" fillId="0" borderId="2" xfId="0" applyBorder="1" applyAlignment="1">
      <alignment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0" fillId="0" borderId="8" xfId="0" applyBorder="1"/>
    <xf numFmtId="0" fontId="0" fillId="0" borderId="9" xfId="0" applyBorder="1"/>
    <xf numFmtId="0" fontId="0" fillId="0" borderId="6" xfId="0"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3" fillId="3" borderId="0" xfId="0" applyFont="1" applyFill="1" applyAlignment="1">
      <alignment horizontal="center" vertical="top"/>
    </xf>
    <xf numFmtId="0" fontId="4" fillId="4" borderId="11" xfId="0" applyFont="1" applyFill="1" applyBorder="1" applyAlignment="1">
      <alignment horizontal="center" vertical="center"/>
    </xf>
    <xf numFmtId="0" fontId="12" fillId="0" borderId="0" xfId="0" applyFont="1"/>
    <xf numFmtId="0" fontId="13" fillId="0" borderId="0" xfId="0" applyFont="1" applyAlignment="1">
      <alignment vertical="center" wrapText="1"/>
    </xf>
    <xf numFmtId="0" fontId="8" fillId="6" borderId="0" xfId="0" applyFont="1" applyFill="1" applyAlignment="1">
      <alignment vertical="center"/>
    </xf>
    <xf numFmtId="0" fontId="10" fillId="0" borderId="0" xfId="0" applyFont="1" applyAlignment="1" applyProtection="1">
      <alignment horizontal="center" vertical="center" wrapText="1"/>
      <protection locked="0"/>
    </xf>
    <xf numFmtId="0" fontId="10" fillId="6" borderId="0" xfId="0" applyFont="1" applyFill="1" applyAlignment="1">
      <alignment horizontal="center" vertical="center"/>
    </xf>
    <xf numFmtId="0" fontId="10" fillId="0" borderId="0" xfId="0" applyFont="1" applyAlignment="1" applyProtection="1">
      <alignment vertical="center" wrapText="1"/>
      <protection locked="0"/>
    </xf>
    <xf numFmtId="0" fontId="15" fillId="0" borderId="0" xfId="0" applyFont="1" applyAlignment="1" applyProtection="1">
      <alignment horizontal="center" vertical="center" wrapText="1"/>
      <protection locked="0"/>
    </xf>
    <xf numFmtId="0" fontId="10" fillId="0" borderId="0" xfId="0" applyFont="1" applyAlignment="1">
      <alignment vertical="center"/>
    </xf>
    <xf numFmtId="0" fontId="8" fillId="0" borderId="0" xfId="0" applyFont="1" applyAlignment="1">
      <alignment vertical="center"/>
    </xf>
    <xf numFmtId="0" fontId="17" fillId="0" borderId="0" xfId="0" applyFont="1"/>
    <xf numFmtId="0" fontId="18" fillId="0" borderId="0" xfId="0"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0" xfId="0" applyFont="1" applyAlignment="1" applyProtection="1">
      <alignment vertical="center" wrapText="1"/>
      <protection locked="0"/>
    </xf>
    <xf numFmtId="165" fontId="18"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28" fillId="0" borderId="0" xfId="0" applyFont="1"/>
    <xf numFmtId="165" fontId="14" fillId="0" borderId="0" xfId="0" applyNumberFormat="1" applyFont="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7" fillId="0" borderId="0" xfId="0" applyFont="1" applyAlignment="1">
      <alignment horizontal="center"/>
    </xf>
    <xf numFmtId="0" fontId="10" fillId="0" borderId="0" xfId="0" applyFont="1" applyAlignment="1" applyProtection="1">
      <alignment horizontal="left" vertical="center" wrapText="1"/>
      <protection locked="0"/>
    </xf>
    <xf numFmtId="0" fontId="30" fillId="0" borderId="0" xfId="3" applyFont="1" applyFill="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37" fillId="0" borderId="0" xfId="0" applyFont="1" applyAlignment="1" applyProtection="1">
      <alignment horizontal="center" vertical="center" wrapText="1"/>
      <protection locked="0"/>
    </xf>
    <xf numFmtId="0" fontId="38" fillId="6" borderId="0" xfId="0" applyFont="1" applyFill="1" applyAlignment="1">
      <alignment vertical="center"/>
    </xf>
    <xf numFmtId="0" fontId="34" fillId="6" borderId="0" xfId="0" applyFont="1" applyFill="1" applyAlignment="1">
      <alignment horizontal="center" vertical="center"/>
    </xf>
    <xf numFmtId="0" fontId="39" fillId="0" borderId="0" xfId="0" applyFont="1" applyAlignment="1" applyProtection="1">
      <alignment horizontal="center" vertical="center" wrapText="1"/>
      <protection locked="0"/>
    </xf>
    <xf numFmtId="0" fontId="15" fillId="4" borderId="0" xfId="0" applyFont="1" applyFill="1" applyAlignment="1" applyProtection="1">
      <alignment vertical="center" wrapText="1"/>
      <protection locked="0"/>
    </xf>
    <xf numFmtId="0" fontId="18" fillId="4"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4" borderId="0" xfId="0" applyFont="1" applyFill="1" applyAlignment="1" applyProtection="1">
      <alignment horizontal="center" vertical="center" wrapText="1"/>
      <protection locked="0"/>
    </xf>
    <xf numFmtId="0" fontId="8" fillId="4" borderId="0" xfId="0" applyFont="1" applyFill="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36" fillId="6" borderId="0" xfId="0" applyFont="1" applyFill="1" applyAlignment="1">
      <alignment vertical="center"/>
    </xf>
    <xf numFmtId="0" fontId="41" fillId="6" borderId="0" xfId="0" applyFont="1" applyFill="1" applyAlignment="1">
      <alignment vertical="center"/>
    </xf>
    <xf numFmtId="0" fontId="42" fillId="6" borderId="0" xfId="0" applyFont="1" applyFill="1" applyAlignment="1">
      <alignment vertical="center"/>
    </xf>
    <xf numFmtId="0" fontId="43" fillId="0" borderId="0" xfId="0" applyFont="1"/>
    <xf numFmtId="0" fontId="41" fillId="6" borderId="0" xfId="0" applyFont="1" applyFill="1" applyAlignment="1">
      <alignment horizontal="left" vertical="center"/>
    </xf>
    <xf numFmtId="0" fontId="44" fillId="0" borderId="0" xfId="0" applyFont="1" applyAlignment="1" applyProtection="1">
      <alignment horizontal="center" vertical="center" wrapText="1"/>
      <protection locked="0"/>
    </xf>
    <xf numFmtId="164" fontId="44" fillId="0" borderId="0" xfId="1" applyNumberFormat="1" applyFont="1" applyFill="1" applyBorder="1" applyAlignment="1" applyProtection="1">
      <alignment horizontal="center" vertical="center" wrapText="1"/>
      <protection locked="0"/>
    </xf>
    <xf numFmtId="0" fontId="45" fillId="0" borderId="0" xfId="0" applyFont="1"/>
    <xf numFmtId="0" fontId="47" fillId="8" borderId="19" xfId="0" applyFont="1" applyFill="1" applyBorder="1" applyAlignment="1" applyProtection="1">
      <alignment horizontal="left" vertical="center" wrapText="1"/>
      <protection locked="0"/>
    </xf>
    <xf numFmtId="0" fontId="47" fillId="8" borderId="20" xfId="0" applyFont="1" applyFill="1" applyBorder="1" applyAlignment="1" applyProtection="1">
      <alignment horizontal="left" vertical="center" wrapText="1"/>
      <protection locked="0"/>
    </xf>
    <xf numFmtId="0" fontId="47" fillId="8" borderId="21" xfId="0" applyFont="1" applyFill="1" applyBorder="1" applyAlignment="1" applyProtection="1">
      <alignment horizontal="left" vertical="center" wrapText="1"/>
      <protection locked="0"/>
    </xf>
    <xf numFmtId="0" fontId="48" fillId="5" borderId="16" xfId="0" applyFont="1" applyFill="1" applyBorder="1" applyAlignment="1">
      <alignment horizontal="left"/>
    </xf>
    <xf numFmtId="0" fontId="48" fillId="5" borderId="17" xfId="0" applyFont="1" applyFill="1" applyBorder="1" applyAlignment="1">
      <alignment horizontal="left"/>
    </xf>
    <xf numFmtId="0" fontId="48" fillId="5" borderId="18" xfId="0" applyFont="1" applyFill="1" applyBorder="1" applyAlignment="1">
      <alignment horizontal="left"/>
    </xf>
    <xf numFmtId="0" fontId="36" fillId="4" borderId="14" xfId="0" applyFont="1" applyFill="1" applyBorder="1" applyAlignment="1">
      <alignment horizontal="left" vertical="center"/>
    </xf>
    <xf numFmtId="0" fontId="40" fillId="5" borderId="22" xfId="0" applyFont="1" applyFill="1" applyBorder="1" applyAlignment="1">
      <alignment horizontal="center" vertical="center"/>
    </xf>
    <xf numFmtId="0" fontId="40" fillId="5" borderId="23" xfId="0" applyFont="1" applyFill="1" applyBorder="1" applyAlignment="1">
      <alignment horizontal="center" vertical="center"/>
    </xf>
    <xf numFmtId="0" fontId="40" fillId="5" borderId="24" xfId="0" applyFont="1" applyFill="1" applyBorder="1" applyAlignment="1">
      <alignment horizontal="center" vertical="center"/>
    </xf>
    <xf numFmtId="0" fontId="36" fillId="5" borderId="22" xfId="0" applyFont="1" applyFill="1" applyBorder="1" applyAlignment="1">
      <alignment horizontal="left" vertical="center"/>
    </xf>
    <xf numFmtId="0" fontId="35" fillId="4" borderId="14" xfId="0" applyFont="1" applyFill="1" applyBorder="1" applyAlignment="1">
      <alignment horizontal="left" vertical="center" wrapText="1"/>
    </xf>
    <xf numFmtId="0" fontId="47" fillId="8" borderId="17" xfId="0" applyFont="1" applyFill="1" applyBorder="1" applyAlignment="1" applyProtection="1">
      <alignment horizontal="left" vertical="center" wrapText="1"/>
      <protection locked="0"/>
    </xf>
    <xf numFmtId="0" fontId="47" fillId="8" borderId="18" xfId="0" applyFont="1" applyFill="1" applyBorder="1" applyAlignment="1" applyProtection="1">
      <alignment horizontal="left" vertical="center" wrapText="1"/>
      <protection locked="0"/>
    </xf>
    <xf numFmtId="0" fontId="52" fillId="0" borderId="0" xfId="0" applyFont="1" applyAlignment="1">
      <alignment vertical="center" wrapText="1"/>
    </xf>
    <xf numFmtId="0" fontId="35" fillId="4" borderId="15" xfId="0" applyFont="1" applyFill="1" applyBorder="1" applyAlignment="1">
      <alignment horizontal="center" vertical="center" wrapText="1"/>
    </xf>
    <xf numFmtId="0" fontId="35" fillId="4" borderId="0" xfId="0" applyFont="1" applyFill="1" applyBorder="1" applyAlignment="1">
      <alignment horizontal="left" vertical="center" wrapText="1"/>
    </xf>
    <xf numFmtId="0" fontId="35" fillId="5" borderId="0" xfId="0" applyFont="1" applyFill="1" applyBorder="1" applyAlignment="1">
      <alignment horizontal="left" vertical="center" wrapText="1"/>
    </xf>
    <xf numFmtId="0" fontId="52" fillId="5" borderId="0" xfId="0" applyFont="1" applyFill="1" applyAlignment="1">
      <alignment vertical="center" wrapText="1"/>
    </xf>
    <xf numFmtId="0" fontId="0" fillId="5" borderId="0" xfId="0" applyFill="1"/>
    <xf numFmtId="0" fontId="35" fillId="4" borderId="15" xfId="0" applyFont="1" applyFill="1" applyBorder="1" applyAlignment="1">
      <alignment horizontal="center" vertical="top" wrapText="1"/>
    </xf>
    <xf numFmtId="0" fontId="35" fillId="4" borderId="15" xfId="0" applyFont="1" applyFill="1" applyBorder="1" applyAlignment="1">
      <alignment horizontal="left" vertical="top" wrapText="1"/>
    </xf>
    <xf numFmtId="0" fontId="40" fillId="8" borderId="25" xfId="0" applyFont="1" applyFill="1" applyBorder="1" applyAlignment="1" applyProtection="1">
      <alignment horizontal="center" vertical="center" wrapText="1"/>
      <protection locked="0"/>
    </xf>
    <xf numFmtId="0" fontId="35" fillId="4" borderId="27"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8" fillId="4" borderId="0" xfId="0" applyFont="1" applyFill="1" applyBorder="1" applyAlignment="1">
      <alignment horizontal="left" vertical="center" wrapText="1"/>
    </xf>
    <xf numFmtId="0" fontId="35" fillId="5" borderId="27"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8" fillId="5" borderId="0" xfId="0" applyFont="1" applyFill="1" applyBorder="1" applyAlignment="1">
      <alignment horizontal="left" vertical="center" wrapText="1"/>
    </xf>
    <xf numFmtId="0" fontId="35" fillId="5" borderId="28" xfId="0" applyFont="1" applyFill="1" applyBorder="1" applyAlignment="1">
      <alignment horizontal="left" vertical="center" wrapText="1"/>
    </xf>
    <xf numFmtId="0" fontId="8" fillId="5" borderId="29" xfId="0" applyFont="1" applyFill="1" applyBorder="1" applyAlignment="1">
      <alignment horizontal="left" vertical="center" wrapText="1"/>
    </xf>
    <xf numFmtId="0" fontId="8" fillId="5" borderId="0" xfId="0" applyFont="1" applyFill="1" applyBorder="1" applyAlignment="1">
      <alignment horizontal="center" vertical="center" wrapText="1"/>
    </xf>
    <xf numFmtId="0" fontId="35" fillId="4" borderId="26" xfId="0" applyFont="1" applyFill="1" applyBorder="1" applyAlignment="1">
      <alignment horizontal="left" vertical="center" wrapText="1"/>
    </xf>
    <xf numFmtId="0" fontId="8" fillId="5" borderId="0" xfId="0" applyFont="1" applyFill="1" applyBorder="1" applyAlignment="1">
      <alignment horizontal="center" vertical="center" wrapText="1"/>
    </xf>
    <xf numFmtId="0" fontId="47" fillId="8" borderId="30" xfId="0" applyFont="1" applyFill="1" applyBorder="1" applyAlignment="1" applyProtection="1">
      <alignment horizontal="left" vertical="center" wrapText="1"/>
      <protection locked="0"/>
    </xf>
    <xf numFmtId="0" fontId="47" fillId="8" borderId="31" xfId="0" applyFont="1" applyFill="1" applyBorder="1" applyAlignment="1" applyProtection="1">
      <alignment horizontal="left" vertical="center" wrapText="1"/>
      <protection locked="0"/>
    </xf>
    <xf numFmtId="0" fontId="40" fillId="8" borderId="15" xfId="0" applyFont="1" applyFill="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4" borderId="15" xfId="0" applyFont="1" applyFill="1" applyBorder="1" applyAlignment="1">
      <alignment horizontal="left" vertical="center" wrapText="1"/>
    </xf>
    <xf numFmtId="0" fontId="18" fillId="4" borderId="1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5" borderId="15" xfId="0" applyFont="1" applyFill="1" applyBorder="1" applyAlignment="1">
      <alignment horizontal="left" vertical="center" wrapText="1"/>
    </xf>
    <xf numFmtId="0" fontId="18" fillId="5" borderId="1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5" fillId="0" borderId="15" xfId="0" applyFont="1" applyBorder="1" applyAlignment="1" applyProtection="1">
      <alignment horizontal="center" vertical="center" wrapText="1"/>
      <protection locked="0"/>
    </xf>
    <xf numFmtId="0" fontId="18" fillId="5" borderId="15" xfId="0" applyFont="1" applyFill="1" applyBorder="1" applyAlignment="1" applyProtection="1">
      <alignment horizontal="center" vertical="center" wrapText="1"/>
      <protection locked="0"/>
    </xf>
    <xf numFmtId="0" fontId="8" fillId="4" borderId="26" xfId="0" applyFont="1" applyFill="1" applyBorder="1" applyAlignment="1">
      <alignment horizontal="center" vertical="center" wrapText="1"/>
    </xf>
    <xf numFmtId="0" fontId="35" fillId="5" borderId="0" xfId="0" applyFont="1" applyFill="1" applyBorder="1" applyAlignment="1">
      <alignment horizontal="left" vertical="center" wrapText="1"/>
    </xf>
    <xf numFmtId="0" fontId="35" fillId="4" borderId="26" xfId="0" applyFont="1" applyFill="1" applyBorder="1" applyAlignment="1">
      <alignment horizontal="left" vertical="center" wrapText="1"/>
    </xf>
    <xf numFmtId="0" fontId="46" fillId="8" borderId="0" xfId="0" applyFont="1" applyFill="1" applyAlignment="1" applyProtection="1">
      <alignment horizontal="center" vertical="center" wrapText="1"/>
      <protection locked="0"/>
    </xf>
    <xf numFmtId="0" fontId="46" fillId="8" borderId="0" xfId="0" applyFont="1" applyFill="1" applyAlignment="1" applyProtection="1">
      <alignment horizontal="center" vertical="center" wrapText="1"/>
      <protection locked="0"/>
    </xf>
    <xf numFmtId="0" fontId="40" fillId="8" borderId="32" xfId="0" applyFont="1" applyFill="1" applyBorder="1" applyAlignment="1" applyProtection="1">
      <alignment horizontal="center" vertical="center" wrapText="1"/>
      <protection locked="0"/>
    </xf>
    <xf numFmtId="0" fontId="40" fillId="8" borderId="33" xfId="0" applyFont="1" applyFill="1" applyBorder="1" applyAlignment="1" applyProtection="1">
      <alignment horizontal="center" vertical="center" wrapText="1"/>
      <protection locked="0"/>
    </xf>
    <xf numFmtId="0" fontId="52" fillId="9" borderId="0" xfId="0" applyFont="1" applyFill="1" applyAlignment="1">
      <alignment vertical="center" wrapText="1"/>
    </xf>
    <xf numFmtId="0" fontId="10" fillId="9" borderId="0" xfId="0" applyFont="1" applyFill="1" applyAlignment="1" applyProtection="1">
      <alignment horizontal="center" vertical="center" wrapText="1"/>
      <protection locked="0"/>
    </xf>
    <xf numFmtId="0" fontId="40" fillId="8" borderId="34" xfId="0" applyFont="1" applyFill="1" applyBorder="1" applyAlignment="1" applyProtection="1">
      <alignment vertical="center" wrapText="1"/>
      <protection locked="0"/>
    </xf>
    <xf numFmtId="0" fontId="40" fillId="8" borderId="35" xfId="0" applyFont="1" applyFill="1" applyBorder="1" applyAlignment="1" applyProtection="1">
      <alignment vertical="center" wrapText="1"/>
      <protection locked="0"/>
    </xf>
    <xf numFmtId="0" fontId="40" fillId="8" borderId="36" xfId="0" applyFont="1" applyFill="1" applyBorder="1" applyAlignment="1" applyProtection="1">
      <alignment vertical="center" wrapText="1"/>
      <protection locked="0"/>
    </xf>
    <xf numFmtId="0" fontId="40" fillId="8" borderId="37" xfId="0" applyFont="1" applyFill="1" applyBorder="1" applyAlignment="1" applyProtection="1">
      <alignment vertical="center" wrapText="1"/>
      <protection locked="0"/>
    </xf>
    <xf numFmtId="0" fontId="40" fillId="8" borderId="36" xfId="0" applyFont="1" applyFill="1" applyBorder="1" applyAlignment="1" applyProtection="1">
      <alignment horizontal="left" vertical="center" wrapText="1"/>
      <protection locked="0"/>
    </xf>
    <xf numFmtId="0" fontId="40" fillId="8" borderId="38" xfId="0" applyFont="1" applyFill="1" applyBorder="1" applyAlignment="1" applyProtection="1">
      <alignment horizontal="left" vertical="center" wrapText="1"/>
      <protection locked="0"/>
    </xf>
    <xf numFmtId="0" fontId="40" fillId="8" borderId="37" xfId="0" applyFont="1" applyFill="1" applyBorder="1" applyAlignment="1" applyProtection="1">
      <alignment horizontal="left" vertical="center" wrapText="1"/>
      <protection locked="0"/>
    </xf>
    <xf numFmtId="44" fontId="18" fillId="0" borderId="0" xfId="4" applyFont="1" applyAlignment="1" applyProtection="1">
      <alignment horizontal="center" vertical="center" wrapText="1"/>
      <protection locked="0"/>
    </xf>
    <xf numFmtId="44" fontId="40" fillId="8" borderId="36" xfId="4" applyFont="1" applyFill="1" applyBorder="1" applyAlignment="1" applyProtection="1">
      <alignment vertical="center" wrapText="1"/>
      <protection locked="0"/>
    </xf>
    <xf numFmtId="0" fontId="55" fillId="0" borderId="0" xfId="0" applyFont="1" applyAlignment="1" applyProtection="1">
      <alignment horizontal="left" vertical="center" wrapText="1"/>
      <protection locked="0"/>
    </xf>
    <xf numFmtId="0" fontId="8" fillId="0" borderId="0" xfId="0" applyFont="1" applyAlignment="1">
      <alignment horizontal="left" vertical="top" wrapText="1"/>
    </xf>
    <xf numFmtId="44" fontId="18" fillId="4" borderId="0" xfId="4" applyFont="1" applyFill="1" applyAlignment="1" applyProtection="1">
      <alignment horizontal="center" vertical="center" wrapText="1"/>
      <protection locked="0"/>
    </xf>
    <xf numFmtId="44" fontId="16" fillId="4" borderId="0" xfId="4" applyFont="1" applyFill="1" applyAlignment="1" applyProtection="1">
      <alignment horizontal="center" vertical="center" wrapText="1"/>
      <protection locked="0"/>
    </xf>
    <xf numFmtId="0" fontId="40" fillId="5" borderId="0" xfId="0" applyFont="1" applyFill="1" applyBorder="1" applyAlignment="1" applyProtection="1">
      <alignment horizontal="left" vertical="center" wrapText="1"/>
      <protection locked="0"/>
    </xf>
    <xf numFmtId="0" fontId="47" fillId="8" borderId="39" xfId="0" applyFont="1" applyFill="1" applyBorder="1" applyAlignment="1" applyProtection="1">
      <alignment horizontal="left" vertical="center" wrapText="1"/>
      <protection locked="0"/>
    </xf>
    <xf numFmtId="0" fontId="47" fillId="8" borderId="38"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center" vertical="center" wrapText="1"/>
      <protection locked="0"/>
    </xf>
    <xf numFmtId="44" fontId="16" fillId="5" borderId="0" xfId="4" applyFont="1" applyFill="1" applyAlignment="1" applyProtection="1">
      <alignment horizontal="center" vertical="center" wrapText="1"/>
      <protection locked="0"/>
    </xf>
    <xf numFmtId="44" fontId="18" fillId="5" borderId="0" xfId="4" applyFont="1" applyFill="1" applyAlignment="1" applyProtection="1">
      <alignment horizontal="center" vertical="center" wrapText="1"/>
      <protection locked="0"/>
    </xf>
    <xf numFmtId="9" fontId="40" fillId="5" borderId="36" xfId="2" applyFont="1" applyFill="1" applyBorder="1" applyAlignment="1" applyProtection="1">
      <alignment vertical="center" wrapText="1"/>
      <protection locked="0"/>
    </xf>
    <xf numFmtId="0" fontId="47" fillId="5" borderId="38" xfId="0" applyFont="1" applyFill="1" applyBorder="1" applyAlignment="1" applyProtection="1">
      <alignment vertical="center" wrapText="1"/>
      <protection locked="0"/>
    </xf>
    <xf numFmtId="44" fontId="40" fillId="8" borderId="15" xfId="4" applyFont="1" applyFill="1" applyBorder="1" applyAlignment="1" applyProtection="1">
      <alignment horizontal="left" vertical="center" wrapText="1"/>
      <protection locked="0"/>
    </xf>
    <xf numFmtId="10" fontId="40" fillId="8" borderId="15" xfId="2" applyNumberFormat="1" applyFont="1" applyFill="1" applyBorder="1" applyAlignment="1" applyProtection="1">
      <alignment vertical="center" wrapText="1"/>
      <protection locked="0"/>
    </xf>
    <xf numFmtId="44" fontId="16" fillId="7" borderId="0" xfId="4" applyFont="1" applyFill="1" applyAlignment="1" applyProtection="1">
      <alignment horizontal="center" vertical="center" wrapText="1"/>
      <protection locked="0"/>
    </xf>
    <xf numFmtId="44" fontId="8" fillId="7" borderId="0" xfId="4" applyFont="1" applyFill="1" applyAlignment="1" applyProtection="1">
      <alignment horizontal="center" vertical="center" wrapText="1"/>
      <protection locked="0"/>
    </xf>
    <xf numFmtId="44" fontId="56" fillId="0" borderId="0" xfId="4" applyFont="1" applyAlignment="1" applyProtection="1">
      <alignment horizontal="center" vertical="center" wrapText="1"/>
      <protection locked="0"/>
    </xf>
    <xf numFmtId="0" fontId="50" fillId="5" borderId="0" xfId="0" applyFont="1" applyFill="1"/>
    <xf numFmtId="0" fontId="57" fillId="8" borderId="15" xfId="0" applyFont="1" applyFill="1" applyBorder="1" applyAlignment="1">
      <alignment horizontal="center" vertical="center" wrapText="1"/>
    </xf>
    <xf numFmtId="0" fontId="50" fillId="4" borderId="0" xfId="0" applyFont="1" applyFill="1"/>
    <xf numFmtId="0" fontId="12" fillId="5" borderId="0" xfId="0" applyFont="1" applyFill="1" applyAlignment="1">
      <alignment horizontal="center"/>
    </xf>
    <xf numFmtId="0" fontId="12" fillId="5" borderId="0" xfId="0" applyFont="1" applyFill="1"/>
    <xf numFmtId="0" fontId="39" fillId="8" borderId="15" xfId="0" applyFont="1" applyFill="1" applyBorder="1" applyAlignment="1">
      <alignment horizontal="center" vertical="center"/>
    </xf>
    <xf numFmtId="0" fontId="39" fillId="8" borderId="15" xfId="0" applyFont="1" applyFill="1" applyBorder="1" applyAlignment="1">
      <alignment horizontal="center" vertical="center" wrapText="1"/>
    </xf>
    <xf numFmtId="0" fontId="58" fillId="8" borderId="15" xfId="0" applyFont="1" applyFill="1" applyBorder="1" applyAlignment="1">
      <alignment horizontal="center" vertical="center" wrapText="1"/>
    </xf>
    <xf numFmtId="0" fontId="12" fillId="4" borderId="0" xfId="0" applyFont="1" applyFill="1"/>
    <xf numFmtId="0" fontId="49" fillId="8" borderId="15" xfId="0" applyFont="1" applyFill="1" applyBorder="1" applyAlignment="1">
      <alignment horizontal="center" vertical="center" wrapText="1"/>
    </xf>
    <xf numFmtId="0" fontId="59" fillId="8" borderId="15" xfId="0" applyFont="1" applyFill="1" applyBorder="1" applyAlignment="1">
      <alignment horizontal="center" vertical="center" wrapText="1"/>
    </xf>
    <xf numFmtId="0" fontId="51" fillId="5" borderId="0" xfId="0" applyFont="1" applyFill="1" applyAlignment="1">
      <alignment horizontal="center" wrapText="1"/>
    </xf>
  </cellXfs>
  <cellStyles count="5">
    <cellStyle name="Hipervínculo" xfId="3" builtinId="8"/>
    <cellStyle name="Millares" xfId="1" builtinId="3"/>
    <cellStyle name="Moneda" xfId="4" builtinId="4"/>
    <cellStyle name="Normal" xfId="0" builtinId="0"/>
    <cellStyle name="Porcentaje" xfId="2" builtinId="5"/>
  </cellStyles>
  <dxfs count="0"/>
  <tableStyles count="0" defaultTableStyle="TableStyleMedium2" defaultPivotStyle="PivotStyleLight16"/>
  <colors>
    <mruColors>
      <color rgb="FFAED6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447519</xdr:colOff>
      <xdr:row>2</xdr:row>
      <xdr:rowOff>255426</xdr:rowOff>
    </xdr:to>
    <xdr:pic>
      <xdr:nvPicPr>
        <xdr:cNvPr id="2" name="Imagen 1">
          <a:extLst>
            <a:ext uri="{FF2B5EF4-FFF2-40B4-BE49-F238E27FC236}">
              <a16:creationId xmlns:a16="http://schemas.microsoft.com/office/drawing/2014/main" id="{422E44E9-1381-4116-9780-7D3D83523E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9519" cy="712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18143</xdr:colOff>
      <xdr:row>0</xdr:row>
      <xdr:rowOff>8677</xdr:rowOff>
    </xdr:from>
    <xdr:to>
      <xdr:col>0</xdr:col>
      <xdr:colOff>1905000</xdr:colOff>
      <xdr:row>0</xdr:row>
      <xdr:rowOff>1131555</xdr:rowOff>
    </xdr:to>
    <xdr:pic>
      <xdr:nvPicPr>
        <xdr:cNvPr id="3" name="Imagen 2">
          <a:extLst>
            <a:ext uri="{FF2B5EF4-FFF2-40B4-BE49-F238E27FC236}">
              <a16:creationId xmlns:a16="http://schemas.microsoft.com/office/drawing/2014/main" id="{5A96F975-6E0B-40E5-A911-EDEE3E3D7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43" y="8677"/>
          <a:ext cx="1886857" cy="1122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Evelin Milena Quiñones Cabezas" id="{F6DC0996-732C-4D0E-A1A5-562FD7C56BE5}" userId="S::evelin.quinones@fondomujeremprende.com::94b62140-46f1-4609-af3d-5179a52cb8c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80" dT="2025-10-28T21:49:38.20" personId="{F6DC0996-732C-4D0E-A1A5-562FD7C56BE5}" id="{50611998-4A8E-4C79-B243-A711C4B9DAB3}">
    <text>Recuerda, el total de la propuesta debe dar al menos el 20% de contrapartida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B1598-179B-4489-959B-BD6A43D8D955}">
  <sheetPr>
    <tabColor rgb="FFAED6CE"/>
  </sheetPr>
  <dimension ref="A1:N38"/>
  <sheetViews>
    <sheetView showGridLines="0" zoomScale="80" zoomScaleNormal="80" workbookViewId="0">
      <selection activeCell="A6" sqref="A6:N23"/>
    </sheetView>
  </sheetViews>
  <sheetFormatPr baseColWidth="10" defaultColWidth="12" defaultRowHeight="14.5" x14ac:dyDescent="0.35"/>
  <sheetData>
    <row r="1" spans="1:14" ht="21.5" customHeight="1" x14ac:dyDescent="0.35">
      <c r="C1" s="45" t="s">
        <v>1349</v>
      </c>
      <c r="D1" s="45"/>
      <c r="E1" s="45"/>
      <c r="F1" s="45"/>
      <c r="G1" s="45"/>
      <c r="H1" s="45"/>
      <c r="I1" s="45"/>
      <c r="J1" s="45"/>
      <c r="K1" s="45"/>
      <c r="L1" s="45"/>
      <c r="M1" s="45"/>
      <c r="N1" s="45"/>
    </row>
    <row r="2" spans="1:14" x14ac:dyDescent="0.35">
      <c r="C2" s="45"/>
      <c r="D2" s="45"/>
      <c r="E2" s="45"/>
      <c r="F2" s="45"/>
      <c r="G2" s="45"/>
      <c r="H2" s="45"/>
      <c r="I2" s="45"/>
      <c r="J2" s="45"/>
      <c r="K2" s="45"/>
      <c r="L2" s="45"/>
      <c r="M2" s="45"/>
      <c r="N2" s="45"/>
    </row>
    <row r="3" spans="1:14" ht="40" customHeight="1" x14ac:dyDescent="0.35">
      <c r="C3" s="45"/>
      <c r="D3" s="45"/>
      <c r="E3" s="45"/>
      <c r="F3" s="45"/>
      <c r="G3" s="45"/>
      <c r="H3" s="45"/>
      <c r="I3" s="45"/>
      <c r="J3" s="45"/>
      <c r="K3" s="45"/>
      <c r="L3" s="45"/>
      <c r="M3" s="45"/>
      <c r="N3" s="45"/>
    </row>
    <row r="4" spans="1:14" x14ac:dyDescent="0.35">
      <c r="C4" s="45"/>
      <c r="D4" s="45"/>
      <c r="E4" s="45"/>
      <c r="F4" s="45"/>
      <c r="G4" s="45"/>
      <c r="H4" s="45"/>
      <c r="I4" s="45"/>
      <c r="J4" s="45"/>
      <c r="K4" s="45"/>
      <c r="L4" s="45"/>
      <c r="M4" s="45"/>
      <c r="N4" s="45"/>
    </row>
    <row r="5" spans="1:14" ht="26.5" customHeight="1" x14ac:dyDescent="0.45">
      <c r="A5" s="37"/>
      <c r="B5" s="37"/>
      <c r="C5" s="37"/>
      <c r="D5" s="37"/>
      <c r="E5" s="37"/>
      <c r="F5" s="37"/>
      <c r="G5" s="37"/>
      <c r="H5" s="37"/>
      <c r="I5" s="37"/>
      <c r="J5" s="37"/>
      <c r="K5" s="37"/>
      <c r="L5" s="37"/>
      <c r="M5" s="37"/>
      <c r="N5" s="37"/>
    </row>
    <row r="6" spans="1:14" ht="15.65" customHeight="1" x14ac:dyDescent="0.35">
      <c r="A6" s="125" t="s">
        <v>1365</v>
      </c>
      <c r="B6" s="125"/>
      <c r="C6" s="125"/>
      <c r="D6" s="125"/>
      <c r="E6" s="125"/>
      <c r="F6" s="125"/>
      <c r="G6" s="125"/>
      <c r="H6" s="125"/>
      <c r="I6" s="125"/>
      <c r="J6" s="125"/>
      <c r="K6" s="125"/>
      <c r="L6" s="125"/>
      <c r="M6" s="125"/>
      <c r="N6" s="125"/>
    </row>
    <row r="7" spans="1:14" x14ac:dyDescent="0.35">
      <c r="A7" s="125"/>
      <c r="B7" s="125"/>
      <c r="C7" s="125"/>
      <c r="D7" s="125"/>
      <c r="E7" s="125"/>
      <c r="F7" s="125"/>
      <c r="G7" s="125"/>
      <c r="H7" s="125"/>
      <c r="I7" s="125"/>
      <c r="J7" s="125"/>
      <c r="K7" s="125"/>
      <c r="L7" s="125"/>
      <c r="M7" s="125"/>
      <c r="N7" s="125"/>
    </row>
    <row r="8" spans="1:14" s="19" customFormat="1" ht="12.5" x14ac:dyDescent="0.35">
      <c r="A8" s="125"/>
      <c r="B8" s="125"/>
      <c r="C8" s="125"/>
      <c r="D8" s="125"/>
      <c r="E8" s="125"/>
      <c r="F8" s="125"/>
      <c r="G8" s="125"/>
      <c r="H8" s="125"/>
      <c r="I8" s="125"/>
      <c r="J8" s="125"/>
      <c r="K8" s="125"/>
      <c r="L8" s="125"/>
      <c r="M8" s="125"/>
      <c r="N8" s="125"/>
    </row>
    <row r="9" spans="1:14" s="19" customFormat="1" ht="12.5" x14ac:dyDescent="0.35">
      <c r="A9" s="125"/>
      <c r="B9" s="125"/>
      <c r="C9" s="125"/>
      <c r="D9" s="125"/>
      <c r="E9" s="125"/>
      <c r="F9" s="125"/>
      <c r="G9" s="125"/>
      <c r="H9" s="125"/>
      <c r="I9" s="125"/>
      <c r="J9" s="125"/>
      <c r="K9" s="125"/>
      <c r="L9" s="125"/>
      <c r="M9" s="125"/>
      <c r="N9" s="125"/>
    </row>
    <row r="10" spans="1:14" x14ac:dyDescent="0.35">
      <c r="A10" s="125"/>
      <c r="B10" s="125"/>
      <c r="C10" s="125"/>
      <c r="D10" s="125"/>
      <c r="E10" s="125"/>
      <c r="F10" s="125"/>
      <c r="G10" s="125"/>
      <c r="H10" s="125"/>
      <c r="I10" s="125"/>
      <c r="J10" s="125"/>
      <c r="K10" s="125"/>
      <c r="L10" s="125"/>
      <c r="M10" s="125"/>
      <c r="N10" s="125"/>
    </row>
    <row r="11" spans="1:14" x14ac:dyDescent="0.35">
      <c r="A11" s="125"/>
      <c r="B11" s="125"/>
      <c r="C11" s="125"/>
      <c r="D11" s="125"/>
      <c r="E11" s="125"/>
      <c r="F11" s="125"/>
      <c r="G11" s="125"/>
      <c r="H11" s="125"/>
      <c r="I11" s="125"/>
      <c r="J11" s="125"/>
      <c r="K11" s="125"/>
      <c r="L11" s="125"/>
      <c r="M11" s="125"/>
      <c r="N11" s="125"/>
    </row>
    <row r="12" spans="1:14" x14ac:dyDescent="0.35">
      <c r="A12" s="125"/>
      <c r="B12" s="125"/>
      <c r="C12" s="125"/>
      <c r="D12" s="125"/>
      <c r="E12" s="125"/>
      <c r="F12" s="125"/>
      <c r="G12" s="125"/>
      <c r="H12" s="125"/>
      <c r="I12" s="125"/>
      <c r="J12" s="125"/>
      <c r="K12" s="125"/>
      <c r="L12" s="125"/>
      <c r="M12" s="125"/>
      <c r="N12" s="125"/>
    </row>
    <row r="13" spans="1:14" x14ac:dyDescent="0.35">
      <c r="A13" s="125"/>
      <c r="B13" s="125"/>
      <c r="C13" s="125"/>
      <c r="D13" s="125"/>
      <c r="E13" s="125"/>
      <c r="F13" s="125"/>
      <c r="G13" s="125"/>
      <c r="H13" s="125"/>
      <c r="I13" s="125"/>
      <c r="J13" s="125"/>
      <c r="K13" s="125"/>
      <c r="L13" s="125"/>
      <c r="M13" s="125"/>
      <c r="N13" s="125"/>
    </row>
    <row r="14" spans="1:14" ht="134.15" customHeight="1" x14ac:dyDescent="0.35">
      <c r="A14" s="125"/>
      <c r="B14" s="125"/>
      <c r="C14" s="125"/>
      <c r="D14" s="125"/>
      <c r="E14" s="125"/>
      <c r="F14" s="125"/>
      <c r="G14" s="125"/>
      <c r="H14" s="125"/>
      <c r="I14" s="125"/>
      <c r="J14" s="125"/>
      <c r="K14" s="125"/>
      <c r="L14" s="125"/>
      <c r="M14" s="125"/>
      <c r="N14" s="125"/>
    </row>
    <row r="15" spans="1:14" x14ac:dyDescent="0.35">
      <c r="A15" s="125"/>
      <c r="B15" s="125"/>
      <c r="C15" s="125"/>
      <c r="D15" s="125"/>
      <c r="E15" s="125"/>
      <c r="F15" s="125"/>
      <c r="G15" s="125"/>
      <c r="H15" s="125"/>
      <c r="I15" s="125"/>
      <c r="J15" s="125"/>
      <c r="K15" s="125"/>
      <c r="L15" s="125"/>
      <c r="M15" s="125"/>
      <c r="N15" s="125"/>
    </row>
    <row r="16" spans="1:14" x14ac:dyDescent="0.35">
      <c r="A16" s="125"/>
      <c r="B16" s="125"/>
      <c r="C16" s="125"/>
      <c r="D16" s="125"/>
      <c r="E16" s="125"/>
      <c r="F16" s="125"/>
      <c r="G16" s="125"/>
      <c r="H16" s="125"/>
      <c r="I16" s="125"/>
      <c r="J16" s="125"/>
      <c r="K16" s="125"/>
      <c r="L16" s="125"/>
      <c r="M16" s="125"/>
      <c r="N16" s="125"/>
    </row>
    <row r="17" spans="1:14" x14ac:dyDescent="0.35">
      <c r="A17" s="125"/>
      <c r="B17" s="125"/>
      <c r="C17" s="125"/>
      <c r="D17" s="125"/>
      <c r="E17" s="125"/>
      <c r="F17" s="125"/>
      <c r="G17" s="125"/>
      <c r="H17" s="125"/>
      <c r="I17" s="125"/>
      <c r="J17" s="125"/>
      <c r="K17" s="125"/>
      <c r="L17" s="125"/>
      <c r="M17" s="125"/>
      <c r="N17" s="125"/>
    </row>
    <row r="18" spans="1:14" x14ac:dyDescent="0.35">
      <c r="A18" s="125"/>
      <c r="B18" s="125"/>
      <c r="C18" s="125"/>
      <c r="D18" s="125"/>
      <c r="E18" s="125"/>
      <c r="F18" s="125"/>
      <c r="G18" s="125"/>
      <c r="H18" s="125"/>
      <c r="I18" s="125"/>
      <c r="J18" s="125"/>
      <c r="K18" s="125"/>
      <c r="L18" s="125"/>
      <c r="M18" s="125"/>
      <c r="N18" s="125"/>
    </row>
    <row r="19" spans="1:14" x14ac:dyDescent="0.35">
      <c r="A19" s="125"/>
      <c r="B19" s="125"/>
      <c r="C19" s="125"/>
      <c r="D19" s="125"/>
      <c r="E19" s="125"/>
      <c r="F19" s="125"/>
      <c r="G19" s="125"/>
      <c r="H19" s="125"/>
      <c r="I19" s="125"/>
      <c r="J19" s="125"/>
      <c r="K19" s="125"/>
      <c r="L19" s="125"/>
      <c r="M19" s="125"/>
      <c r="N19" s="125"/>
    </row>
    <row r="20" spans="1:14" x14ac:dyDescent="0.35">
      <c r="A20" s="125"/>
      <c r="B20" s="125"/>
      <c r="C20" s="125"/>
      <c r="D20" s="125"/>
      <c r="E20" s="125"/>
      <c r="F20" s="125"/>
      <c r="G20" s="125"/>
      <c r="H20" s="125"/>
      <c r="I20" s="125"/>
      <c r="J20" s="125"/>
      <c r="K20" s="125"/>
      <c r="L20" s="125"/>
      <c r="M20" s="125"/>
      <c r="N20" s="125"/>
    </row>
    <row r="21" spans="1:14" x14ac:dyDescent="0.35">
      <c r="A21" s="125"/>
      <c r="B21" s="125"/>
      <c r="C21" s="125"/>
      <c r="D21" s="125"/>
      <c r="E21" s="125"/>
      <c r="F21" s="125"/>
      <c r="G21" s="125"/>
      <c r="H21" s="125"/>
      <c r="I21" s="125"/>
      <c r="J21" s="125"/>
      <c r="K21" s="125"/>
      <c r="L21" s="125"/>
      <c r="M21" s="125"/>
      <c r="N21" s="125"/>
    </row>
    <row r="22" spans="1:14" x14ac:dyDescent="0.35">
      <c r="A22" s="125"/>
      <c r="B22" s="125"/>
      <c r="C22" s="125"/>
      <c r="D22" s="125"/>
      <c r="E22" s="125"/>
      <c r="F22" s="125"/>
      <c r="G22" s="125"/>
      <c r="H22" s="125"/>
      <c r="I22" s="125"/>
      <c r="J22" s="125"/>
      <c r="K22" s="125"/>
      <c r="L22" s="125"/>
      <c r="M22" s="125"/>
      <c r="N22" s="125"/>
    </row>
    <row r="23" spans="1:14" x14ac:dyDescent="0.35">
      <c r="A23" s="125"/>
      <c r="B23" s="125"/>
      <c r="C23" s="125"/>
      <c r="D23" s="125"/>
      <c r="E23" s="125"/>
      <c r="F23" s="125"/>
      <c r="G23" s="125"/>
      <c r="H23" s="125"/>
      <c r="I23" s="125"/>
      <c r="J23" s="125"/>
      <c r="K23" s="125"/>
      <c r="L23" s="125"/>
      <c r="M23" s="125"/>
      <c r="N23" s="125"/>
    </row>
    <row r="24" spans="1:14" x14ac:dyDescent="0.35">
      <c r="A24" s="20"/>
      <c r="B24" s="20"/>
      <c r="C24" s="20"/>
      <c r="D24" s="20"/>
      <c r="E24" s="20"/>
      <c r="F24" s="20"/>
      <c r="G24" s="20"/>
      <c r="H24" s="20"/>
      <c r="I24" s="20"/>
      <c r="J24" s="20"/>
      <c r="K24" s="20"/>
      <c r="L24" s="20"/>
      <c r="M24" s="20"/>
    </row>
    <row r="25" spans="1:14" x14ac:dyDescent="0.35">
      <c r="A25" s="20"/>
      <c r="B25" s="20"/>
      <c r="C25" s="20"/>
      <c r="D25" s="20"/>
      <c r="E25" s="20"/>
      <c r="F25" s="20"/>
      <c r="G25" s="20"/>
      <c r="H25" s="20"/>
      <c r="I25" s="20"/>
      <c r="J25" s="20"/>
      <c r="K25" s="20"/>
      <c r="L25" s="20"/>
      <c r="M25" s="20"/>
    </row>
    <row r="26" spans="1:14" x14ac:dyDescent="0.35">
      <c r="A26" s="20"/>
      <c r="B26" s="20"/>
      <c r="C26" s="20"/>
      <c r="D26" s="20"/>
      <c r="E26" s="20"/>
      <c r="F26" s="20"/>
      <c r="G26" s="20"/>
      <c r="H26" s="20"/>
      <c r="I26" s="20"/>
      <c r="J26" s="20"/>
      <c r="K26" s="20"/>
      <c r="L26" s="20"/>
      <c r="M26" s="20"/>
    </row>
    <row r="27" spans="1:14" x14ac:dyDescent="0.35">
      <c r="A27" s="20"/>
      <c r="B27" s="20"/>
      <c r="C27" s="20"/>
      <c r="D27" s="20"/>
      <c r="E27" s="20"/>
      <c r="F27" s="20"/>
      <c r="G27" s="20"/>
      <c r="H27" s="20"/>
      <c r="I27" s="20"/>
      <c r="J27" s="20"/>
      <c r="K27" s="20"/>
      <c r="L27" s="20"/>
      <c r="M27" s="20"/>
    </row>
    <row r="28" spans="1:14" x14ac:dyDescent="0.35">
      <c r="A28" s="20"/>
      <c r="B28" s="20"/>
      <c r="C28" s="20"/>
      <c r="D28" s="20"/>
      <c r="E28" s="20"/>
      <c r="F28" s="20"/>
      <c r="G28" s="20"/>
      <c r="H28" s="20"/>
      <c r="I28" s="20"/>
      <c r="J28" s="20"/>
      <c r="K28" s="20"/>
      <c r="L28" s="20"/>
      <c r="M28" s="20"/>
    </row>
    <row r="29" spans="1:14" x14ac:dyDescent="0.35">
      <c r="A29" s="20"/>
      <c r="B29" s="20"/>
      <c r="C29" s="20"/>
      <c r="D29" s="20"/>
      <c r="E29" s="20"/>
      <c r="F29" s="20"/>
      <c r="G29" s="20"/>
      <c r="H29" s="20"/>
      <c r="I29" s="20"/>
      <c r="J29" s="20"/>
      <c r="K29" s="20"/>
      <c r="L29" s="20"/>
      <c r="M29" s="20"/>
    </row>
    <row r="30" spans="1:14" x14ac:dyDescent="0.35">
      <c r="A30" s="20"/>
      <c r="B30" s="20"/>
      <c r="C30" s="20"/>
      <c r="D30" s="20"/>
      <c r="E30" s="20"/>
      <c r="F30" s="20"/>
      <c r="G30" s="20"/>
      <c r="H30" s="20"/>
      <c r="I30" s="20"/>
      <c r="J30" s="20"/>
      <c r="K30" s="20"/>
      <c r="L30" s="20"/>
      <c r="M30" s="20"/>
    </row>
    <row r="31" spans="1:14" x14ac:dyDescent="0.35">
      <c r="A31" s="20"/>
      <c r="B31" s="20"/>
      <c r="C31" s="20"/>
      <c r="D31" s="20"/>
      <c r="E31" s="20"/>
      <c r="F31" s="20"/>
      <c r="G31" s="20"/>
      <c r="H31" s="20"/>
      <c r="I31" s="20"/>
      <c r="J31" s="20"/>
      <c r="K31" s="20"/>
      <c r="L31" s="20"/>
      <c r="M31" s="20"/>
    </row>
    <row r="32" spans="1:14" x14ac:dyDescent="0.35">
      <c r="A32" s="20"/>
      <c r="B32" s="20"/>
      <c r="C32" s="20"/>
      <c r="D32" s="20"/>
      <c r="E32" s="20"/>
      <c r="F32" s="20"/>
      <c r="G32" s="20"/>
      <c r="H32" s="20"/>
      <c r="I32" s="20"/>
      <c r="J32" s="20"/>
      <c r="K32" s="20"/>
      <c r="L32" s="20"/>
      <c r="M32" s="20"/>
    </row>
    <row r="33" spans="1:13" x14ac:dyDescent="0.35">
      <c r="A33" s="20"/>
      <c r="B33" s="20"/>
      <c r="C33" s="20"/>
      <c r="D33" s="20"/>
      <c r="E33" s="20"/>
      <c r="F33" s="20"/>
      <c r="G33" s="20"/>
      <c r="H33" s="20"/>
      <c r="I33" s="20"/>
      <c r="J33" s="20"/>
      <c r="K33" s="20"/>
      <c r="L33" s="20"/>
      <c r="M33" s="20"/>
    </row>
    <row r="34" spans="1:13" x14ac:dyDescent="0.35">
      <c r="A34" s="20"/>
      <c r="B34" s="20"/>
      <c r="C34" s="20"/>
      <c r="D34" s="20"/>
      <c r="E34" s="20"/>
      <c r="F34" s="20"/>
      <c r="G34" s="20"/>
      <c r="H34" s="20"/>
      <c r="I34" s="20"/>
      <c r="J34" s="20"/>
      <c r="K34" s="20"/>
      <c r="L34" s="20"/>
      <c r="M34" s="20"/>
    </row>
    <row r="35" spans="1:13" x14ac:dyDescent="0.35">
      <c r="A35" s="20"/>
      <c r="B35" s="20"/>
      <c r="C35" s="20"/>
      <c r="D35" s="20"/>
      <c r="E35" s="20"/>
      <c r="F35" s="20"/>
      <c r="G35" s="20"/>
      <c r="H35" s="20"/>
      <c r="I35" s="20"/>
      <c r="J35" s="20"/>
      <c r="K35" s="20"/>
      <c r="L35" s="20"/>
      <c r="M35" s="20"/>
    </row>
    <row r="36" spans="1:13" x14ac:dyDescent="0.35">
      <c r="A36" s="20"/>
      <c r="B36" s="20"/>
      <c r="C36" s="20"/>
      <c r="D36" s="20"/>
      <c r="E36" s="20"/>
      <c r="F36" s="20"/>
      <c r="G36" s="20"/>
      <c r="H36" s="20"/>
      <c r="I36" s="20"/>
      <c r="J36" s="20"/>
      <c r="K36" s="20"/>
      <c r="L36" s="20"/>
      <c r="M36" s="20"/>
    </row>
    <row r="37" spans="1:13" x14ac:dyDescent="0.35">
      <c r="A37" s="20"/>
      <c r="B37" s="20"/>
      <c r="C37" s="20"/>
      <c r="D37" s="20"/>
      <c r="E37" s="20"/>
      <c r="F37" s="20"/>
      <c r="G37" s="20"/>
      <c r="H37" s="20"/>
      <c r="I37" s="20"/>
      <c r="J37" s="20"/>
      <c r="K37" s="20"/>
      <c r="L37" s="20"/>
      <c r="M37" s="20"/>
    </row>
    <row r="38" spans="1:13" x14ac:dyDescent="0.35">
      <c r="A38" s="20"/>
      <c r="B38" s="20"/>
      <c r="C38" s="20"/>
      <c r="D38" s="20"/>
      <c r="E38" s="20"/>
      <c r="F38" s="20"/>
      <c r="G38" s="20"/>
      <c r="H38" s="20"/>
      <c r="I38" s="20"/>
      <c r="J38" s="20"/>
      <c r="K38" s="20"/>
      <c r="L38" s="20"/>
      <c r="M38" s="20"/>
    </row>
  </sheetData>
  <mergeCells count="3">
    <mergeCell ref="A5:N5"/>
    <mergeCell ref="A6:N23"/>
    <mergeCell ref="C1:N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B2B75-9CD1-411B-B856-96DE3145F6FD}">
  <sheetPr>
    <tabColor rgb="FFAED6CE"/>
  </sheetPr>
  <dimension ref="A1:BB488"/>
  <sheetViews>
    <sheetView showGridLines="0" tabSelected="1" topLeftCell="B1" zoomScale="90" zoomScaleNormal="90" workbookViewId="0">
      <selection activeCell="E6" sqref="E6"/>
    </sheetView>
  </sheetViews>
  <sheetFormatPr baseColWidth="10" defaultColWidth="12" defaultRowHeight="14.25" customHeight="1" x14ac:dyDescent="0.35"/>
  <cols>
    <col min="1" max="1" width="45.81640625" customWidth="1"/>
    <col min="2" max="2" width="40.453125" customWidth="1"/>
    <col min="3" max="3" width="43.36328125" customWidth="1"/>
    <col min="4" max="4" width="31.6328125" customWidth="1"/>
    <col min="5" max="5" width="27.90625" customWidth="1"/>
    <col min="6" max="6" width="35.453125" customWidth="1"/>
    <col min="7" max="7" width="15.90625" customWidth="1"/>
    <col min="8" max="8" width="29.26953125" customWidth="1"/>
    <col min="9" max="9" width="5.54296875" customWidth="1"/>
    <col min="10" max="10" width="33.81640625" customWidth="1"/>
  </cols>
  <sheetData>
    <row r="1" spans="1:53" ht="95.5" customHeight="1" x14ac:dyDescent="0.35">
      <c r="A1" s="21"/>
      <c r="B1" s="45" t="s">
        <v>1348</v>
      </c>
      <c r="C1" s="45"/>
      <c r="D1" s="45"/>
      <c r="E1" s="45"/>
      <c r="F1" s="45"/>
      <c r="G1" s="23"/>
      <c r="H1" s="23"/>
      <c r="I1" s="23"/>
      <c r="J1" s="23"/>
      <c r="K1" s="23"/>
      <c r="L1" s="23"/>
      <c r="M1" s="23"/>
      <c r="N1" s="24"/>
      <c r="O1" s="24"/>
      <c r="P1" s="24"/>
      <c r="Q1" s="24"/>
      <c r="R1" s="24"/>
      <c r="S1" s="24"/>
      <c r="T1" s="24"/>
      <c r="U1" s="24"/>
      <c r="V1" s="25"/>
      <c r="W1" s="25"/>
      <c r="X1" s="25"/>
      <c r="Y1" s="25"/>
      <c r="Z1" s="25"/>
      <c r="AA1" s="25"/>
      <c r="AB1" s="25"/>
      <c r="AC1" s="25"/>
      <c r="AD1" s="25"/>
      <c r="AE1" s="25"/>
      <c r="AF1" s="25"/>
      <c r="AG1" s="25"/>
      <c r="AH1" s="24"/>
      <c r="AI1" s="24"/>
      <c r="AJ1" s="24"/>
      <c r="AK1" s="24"/>
      <c r="AL1" s="24"/>
      <c r="AM1" s="24"/>
      <c r="AN1" s="24"/>
      <c r="AO1" s="24"/>
      <c r="AP1" s="24"/>
      <c r="AQ1" s="24"/>
      <c r="AR1" s="24"/>
      <c r="AS1" s="24"/>
      <c r="AT1" s="24"/>
      <c r="AU1" s="24"/>
      <c r="AV1" s="24"/>
      <c r="AW1" s="24"/>
      <c r="AX1" s="24"/>
      <c r="AY1" s="24"/>
      <c r="AZ1" s="24"/>
      <c r="BA1" s="24"/>
    </row>
    <row r="2" spans="1:53" s="46" customFormat="1" ht="29.5" customHeight="1" x14ac:dyDescent="0.35">
      <c r="A2" s="54" t="s">
        <v>1263</v>
      </c>
      <c r="B2" s="55"/>
      <c r="C2" s="55"/>
      <c r="D2" s="56"/>
      <c r="E2" s="54" t="s">
        <v>1264</v>
      </c>
      <c r="G2" s="47"/>
      <c r="H2" s="47"/>
      <c r="I2" s="47"/>
      <c r="J2" s="47"/>
      <c r="K2" s="47"/>
      <c r="L2" s="47"/>
      <c r="M2" s="47"/>
      <c r="V2" s="48"/>
      <c r="W2" s="48"/>
      <c r="X2" s="48"/>
      <c r="Y2" s="48"/>
      <c r="Z2" s="48"/>
      <c r="AA2" s="48"/>
      <c r="AB2" s="48"/>
      <c r="AC2" s="48"/>
      <c r="AD2" s="48"/>
      <c r="AE2" s="48"/>
      <c r="AF2" s="48"/>
      <c r="AG2" s="48"/>
    </row>
    <row r="3" spans="1:53" s="46" customFormat="1" ht="16" customHeight="1" x14ac:dyDescent="0.45">
      <c r="A3" s="54" t="s">
        <v>1265</v>
      </c>
      <c r="B3" s="57"/>
      <c r="C3" s="55"/>
      <c r="D3" s="56"/>
      <c r="E3" s="54" t="s">
        <v>1266</v>
      </c>
      <c r="G3" s="47"/>
      <c r="H3" s="47"/>
      <c r="I3" s="47"/>
      <c r="J3" s="47"/>
      <c r="K3" s="47"/>
      <c r="L3" s="47"/>
      <c r="M3" s="47"/>
      <c r="V3" s="48"/>
      <c r="W3" s="48"/>
      <c r="X3" s="48"/>
      <c r="Y3" s="48"/>
      <c r="Z3" s="48"/>
      <c r="AA3" s="48"/>
      <c r="AB3" s="48"/>
      <c r="AC3" s="48"/>
      <c r="AD3" s="48"/>
      <c r="AE3" s="48"/>
      <c r="AF3" s="48"/>
      <c r="AG3" s="48"/>
    </row>
    <row r="4" spans="1:53" s="46" customFormat="1" ht="14.5" customHeight="1" x14ac:dyDescent="0.35">
      <c r="A4" s="54" t="s">
        <v>1267</v>
      </c>
      <c r="B4" s="55"/>
      <c r="C4" s="55"/>
      <c r="D4" s="56"/>
      <c r="E4" s="54" t="s">
        <v>1268</v>
      </c>
      <c r="G4" s="47"/>
      <c r="H4" s="47"/>
      <c r="I4" s="47"/>
      <c r="J4" s="47"/>
      <c r="K4" s="47"/>
      <c r="L4" s="47"/>
      <c r="M4" s="47"/>
      <c r="V4" s="48"/>
      <c r="W4" s="48"/>
      <c r="X4" s="48"/>
      <c r="Y4" s="48"/>
      <c r="Z4" s="48"/>
      <c r="AA4" s="48"/>
      <c r="AB4" s="48"/>
      <c r="AC4" s="48"/>
      <c r="AD4" s="48"/>
      <c r="AE4" s="48"/>
      <c r="AF4" s="48"/>
      <c r="AG4" s="48"/>
    </row>
    <row r="5" spans="1:53" s="46" customFormat="1" ht="13" customHeight="1" x14ac:dyDescent="0.35">
      <c r="A5" s="54" t="s">
        <v>1374</v>
      </c>
      <c r="B5" s="58"/>
      <c r="C5" s="55"/>
      <c r="D5" s="56"/>
      <c r="E5" s="54" t="s">
        <v>1269</v>
      </c>
      <c r="G5" s="47"/>
      <c r="H5" s="47"/>
      <c r="I5" s="47"/>
      <c r="J5" s="47"/>
      <c r="K5" s="47"/>
      <c r="L5" s="47"/>
      <c r="M5" s="47"/>
      <c r="V5" s="48"/>
      <c r="W5" s="48"/>
      <c r="X5" s="48"/>
      <c r="Y5" s="48"/>
      <c r="Z5" s="48"/>
      <c r="AA5" s="48"/>
      <c r="AB5" s="48"/>
      <c r="AC5" s="48"/>
      <c r="AD5" s="48"/>
      <c r="AE5" s="48"/>
      <c r="AF5" s="48"/>
      <c r="AG5" s="48"/>
    </row>
    <row r="6" spans="1:53" s="46" customFormat="1" ht="13" customHeight="1" thickBot="1" x14ac:dyDescent="0.4">
      <c r="A6" s="54"/>
      <c r="B6" s="55"/>
      <c r="C6" s="55"/>
      <c r="D6" s="56"/>
      <c r="E6" s="54" t="s">
        <v>1375</v>
      </c>
      <c r="G6" s="47"/>
      <c r="H6" s="47"/>
      <c r="I6" s="47"/>
      <c r="J6" s="47"/>
      <c r="K6" s="47"/>
      <c r="L6" s="47"/>
      <c r="M6" s="47"/>
      <c r="V6" s="48"/>
      <c r="W6" s="48"/>
      <c r="X6" s="48"/>
      <c r="Y6" s="48"/>
      <c r="Z6" s="48"/>
      <c r="AA6" s="48"/>
      <c r="AB6" s="48"/>
      <c r="AC6" s="48"/>
      <c r="AD6" s="48"/>
      <c r="AE6" s="48"/>
      <c r="AF6" s="48"/>
      <c r="AG6" s="48"/>
    </row>
    <row r="7" spans="1:53" s="21" customFormat="1" ht="27.5" customHeight="1" thickBot="1" x14ac:dyDescent="0.45">
      <c r="A7" s="65" t="s">
        <v>1270</v>
      </c>
      <c r="B7" s="66"/>
      <c r="C7" s="66"/>
      <c r="D7" s="66"/>
      <c r="E7" s="66"/>
      <c r="F7" s="66"/>
      <c r="G7" s="67"/>
      <c r="H7" s="23"/>
      <c r="I7" s="23"/>
      <c r="J7" s="23"/>
      <c r="K7" s="23"/>
      <c r="L7" s="23"/>
      <c r="M7" s="23"/>
      <c r="V7" s="25"/>
      <c r="W7" s="25"/>
      <c r="X7" s="25"/>
      <c r="Y7" s="25"/>
      <c r="Z7" s="25"/>
      <c r="AA7" s="25"/>
      <c r="AB7" s="25"/>
      <c r="AC7" s="25"/>
      <c r="AD7" s="25"/>
      <c r="AE7" s="25"/>
      <c r="AF7" s="25"/>
      <c r="AG7" s="25"/>
    </row>
    <row r="8" spans="1:53" s="21" customFormat="1" ht="29.5" customHeight="1" thickBot="1" x14ac:dyDescent="0.4">
      <c r="A8" s="62" t="s">
        <v>1325</v>
      </c>
      <c r="B8" s="63"/>
      <c r="C8" s="63"/>
      <c r="D8" s="63"/>
      <c r="E8" s="63"/>
      <c r="F8" s="63"/>
      <c r="G8" s="64"/>
      <c r="H8" s="23"/>
      <c r="I8" s="23"/>
      <c r="J8" s="23"/>
      <c r="K8" s="23"/>
      <c r="L8" s="23"/>
      <c r="M8" s="23"/>
      <c r="V8" s="25"/>
      <c r="W8" s="25"/>
      <c r="X8" s="25"/>
      <c r="Y8" s="25"/>
      <c r="Z8" s="25"/>
      <c r="AA8" s="25"/>
      <c r="AB8" s="25"/>
      <c r="AC8" s="25"/>
      <c r="AD8" s="25"/>
      <c r="AE8" s="25"/>
      <c r="AF8" s="25"/>
      <c r="AG8" s="25"/>
    </row>
    <row r="9" spans="1:53" s="21" customFormat="1" ht="29.5" customHeight="1" thickBot="1" x14ac:dyDescent="0.4">
      <c r="A9" s="68" t="s">
        <v>1324</v>
      </c>
      <c r="B9" s="69"/>
      <c r="C9" s="70"/>
      <c r="D9" s="70"/>
      <c r="E9" s="70"/>
      <c r="F9" s="70"/>
      <c r="G9" s="71"/>
      <c r="H9" s="23"/>
      <c r="I9" s="23"/>
      <c r="J9" s="23"/>
      <c r="K9" s="23"/>
      <c r="L9" s="23"/>
      <c r="M9" s="23"/>
      <c r="V9" s="25"/>
      <c r="W9" s="25"/>
      <c r="X9" s="25"/>
      <c r="Y9" s="25"/>
      <c r="Z9" s="25"/>
      <c r="AA9" s="25"/>
      <c r="AB9" s="25"/>
      <c r="AC9" s="25"/>
      <c r="AD9" s="25"/>
      <c r="AE9" s="25"/>
      <c r="AF9" s="25"/>
      <c r="AG9" s="25"/>
    </row>
    <row r="10" spans="1:53" s="21" customFormat="1" ht="29.5" customHeight="1" thickBot="1" x14ac:dyDescent="0.4">
      <c r="A10" s="62" t="s">
        <v>1326</v>
      </c>
      <c r="B10" s="74"/>
      <c r="C10" s="74"/>
      <c r="D10" s="74"/>
      <c r="E10" s="74"/>
      <c r="F10" s="74"/>
      <c r="G10" s="75"/>
      <c r="H10" s="23"/>
      <c r="I10" s="23"/>
      <c r="J10" s="23"/>
      <c r="K10" s="23"/>
      <c r="L10" s="23"/>
      <c r="M10" s="23"/>
      <c r="V10" s="25"/>
      <c r="W10" s="25"/>
      <c r="X10" s="25"/>
      <c r="Y10" s="25"/>
      <c r="Z10" s="25"/>
      <c r="AA10" s="25"/>
      <c r="AB10" s="25"/>
      <c r="AC10" s="25"/>
      <c r="AD10" s="25"/>
      <c r="AE10" s="25"/>
      <c r="AF10" s="25"/>
      <c r="AG10" s="25"/>
    </row>
    <row r="11" spans="1:53" s="21" customFormat="1" ht="172" customHeight="1" thickBot="1" x14ac:dyDescent="0.4">
      <c r="A11" s="72"/>
      <c r="B11" s="82" t="s">
        <v>1344</v>
      </c>
      <c r="C11" s="82" t="s">
        <v>1345</v>
      </c>
      <c r="D11" s="83" t="s">
        <v>1346</v>
      </c>
      <c r="E11"/>
      <c r="F11"/>
      <c r="G11"/>
      <c r="H11" s="23"/>
      <c r="I11" s="23"/>
      <c r="J11" s="23"/>
      <c r="K11" s="23"/>
      <c r="L11" s="23"/>
      <c r="M11" s="23"/>
      <c r="V11" s="25"/>
      <c r="W11" s="25"/>
      <c r="X11" s="25"/>
      <c r="Y11" s="25"/>
      <c r="Z11" s="25"/>
      <c r="AA11" s="25"/>
      <c r="AB11" s="25"/>
      <c r="AC11" s="25"/>
      <c r="AD11" s="25"/>
      <c r="AE11" s="25"/>
      <c r="AF11" s="25"/>
      <c r="AG11" s="25"/>
    </row>
    <row r="12" spans="1:53" ht="139" customHeight="1" x14ac:dyDescent="0.35">
      <c r="A12" s="73" t="s">
        <v>1331</v>
      </c>
      <c r="B12" s="113"/>
      <c r="C12" s="113"/>
      <c r="D12" s="113"/>
    </row>
    <row r="13" spans="1:53" s="81" customFormat="1" ht="14.5" customHeight="1" x14ac:dyDescent="0.35">
      <c r="A13" s="79"/>
      <c r="B13" s="80"/>
    </row>
    <row r="14" spans="1:53" s="81" customFormat="1" ht="27.5" customHeight="1" x14ac:dyDescent="0.35">
      <c r="A14" s="79"/>
      <c r="B14" s="77" t="s">
        <v>1329</v>
      </c>
      <c r="C14" s="77" t="s">
        <v>1330</v>
      </c>
    </row>
    <row r="15" spans="1:53" ht="40.5" customHeight="1" x14ac:dyDescent="0.35">
      <c r="A15" s="78" t="s">
        <v>1328</v>
      </c>
      <c r="B15" s="76"/>
    </row>
    <row r="16" spans="1:53" s="81" customFormat="1" ht="17" customHeight="1" thickBot="1" x14ac:dyDescent="0.4">
      <c r="A16" s="79"/>
      <c r="B16" s="80"/>
    </row>
    <row r="17" spans="1:54" s="27" customFormat="1" ht="51.75" customHeight="1" thickBot="1" x14ac:dyDescent="0.4">
      <c r="A17" s="62" t="s">
        <v>1327</v>
      </c>
      <c r="B17" s="74"/>
      <c r="C17" s="74"/>
      <c r="D17" s="74"/>
      <c r="E17" s="74"/>
      <c r="F17" s="74"/>
      <c r="G17" s="75"/>
      <c r="H17" s="26"/>
      <c r="I17" s="26"/>
      <c r="J17" s="26"/>
      <c r="K17" s="26"/>
      <c r="L17" s="26"/>
      <c r="M17" s="26"/>
      <c r="V17" s="22"/>
      <c r="W17" s="22"/>
      <c r="X17" s="22"/>
      <c r="Y17" s="22"/>
      <c r="Z17" s="22"/>
      <c r="AA17" s="22"/>
      <c r="AB17" s="22"/>
      <c r="AC17" s="22"/>
      <c r="AD17" s="22"/>
      <c r="AE17" s="22"/>
      <c r="AF17" s="22"/>
      <c r="AG17" s="22"/>
    </row>
    <row r="18" spans="1:54" s="61" customFormat="1" ht="73" customHeight="1" x14ac:dyDescent="0.25">
      <c r="A18" s="84" t="s">
        <v>1271</v>
      </c>
      <c r="B18" s="98" t="s">
        <v>1272</v>
      </c>
      <c r="C18" s="98" t="s">
        <v>1273</v>
      </c>
      <c r="D18" s="98" t="s">
        <v>1332</v>
      </c>
      <c r="E18" s="99"/>
      <c r="F18" s="99"/>
      <c r="G18" s="9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60"/>
      <c r="AJ18" s="59"/>
      <c r="AK18" s="59"/>
      <c r="AL18" s="59"/>
      <c r="AM18" s="60"/>
      <c r="AN18" s="59"/>
      <c r="AO18" s="59"/>
      <c r="AP18" s="59"/>
      <c r="AQ18" s="60"/>
      <c r="AR18" s="59"/>
      <c r="AS18" s="59"/>
      <c r="AT18" s="59"/>
      <c r="AU18" s="60"/>
      <c r="AV18" s="59"/>
      <c r="AW18" s="59"/>
      <c r="AX18" s="59"/>
      <c r="AY18" s="60"/>
      <c r="AZ18" s="59"/>
      <c r="BA18" s="59"/>
    </row>
    <row r="19" spans="1:54" s="21" customFormat="1" ht="74.150000000000006" customHeight="1" x14ac:dyDescent="0.35">
      <c r="A19" s="85" t="s">
        <v>1274</v>
      </c>
      <c r="B19" s="86" t="s">
        <v>1275</v>
      </c>
      <c r="C19" s="100" t="s">
        <v>1276</v>
      </c>
      <c r="D19" s="101" t="b">
        <v>0</v>
      </c>
      <c r="E19" s="99"/>
      <c r="F19" s="99"/>
      <c r="G19" s="99"/>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7"/>
      <c r="AI19" s="27"/>
      <c r="AJ19" s="27"/>
      <c r="AK19" s="27"/>
      <c r="AL19" s="27"/>
      <c r="AM19" s="27"/>
      <c r="AN19" s="27"/>
      <c r="AO19" s="27"/>
      <c r="AP19" s="27"/>
      <c r="AQ19" s="27"/>
      <c r="AR19" s="27"/>
      <c r="AS19" s="27"/>
      <c r="AT19" s="27"/>
      <c r="AU19" s="27"/>
      <c r="AV19" s="27"/>
      <c r="AW19" s="27"/>
      <c r="AX19" s="27"/>
      <c r="AY19" s="27"/>
      <c r="AZ19" s="27"/>
      <c r="BA19" s="27"/>
      <c r="BB19" s="27"/>
    </row>
    <row r="20" spans="1:54" s="21" customFormat="1" ht="102.75" customHeight="1" x14ac:dyDescent="0.35">
      <c r="A20" s="88" t="s">
        <v>1277</v>
      </c>
      <c r="B20" s="89" t="s">
        <v>1278</v>
      </c>
      <c r="C20" s="102" t="s">
        <v>1279</v>
      </c>
      <c r="D20" s="103" t="b">
        <v>0</v>
      </c>
      <c r="E20" s="99"/>
      <c r="F20" s="99"/>
      <c r="G20" s="99"/>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7"/>
      <c r="AI20" s="27"/>
      <c r="AJ20" s="27"/>
      <c r="AK20" s="27"/>
      <c r="AL20" s="27"/>
      <c r="AM20" s="27"/>
      <c r="AN20" s="27"/>
      <c r="AO20" s="27"/>
      <c r="AP20" s="27"/>
      <c r="AQ20" s="27"/>
      <c r="AR20" s="27"/>
      <c r="AS20" s="27"/>
      <c r="AT20" s="27"/>
      <c r="AU20" s="27"/>
      <c r="AV20" s="27"/>
      <c r="AW20" s="27"/>
      <c r="AX20" s="27"/>
      <c r="AY20" s="27"/>
      <c r="AZ20" s="27"/>
      <c r="BA20" s="27"/>
      <c r="BB20" s="27"/>
    </row>
    <row r="21" spans="1:54" s="21" customFormat="1" ht="77.25" customHeight="1" x14ac:dyDescent="0.35">
      <c r="A21" s="85" t="s">
        <v>1280</v>
      </c>
      <c r="B21" s="86" t="s">
        <v>1281</v>
      </c>
      <c r="C21" s="100" t="s">
        <v>1282</v>
      </c>
      <c r="D21" s="101" t="b">
        <v>0</v>
      </c>
      <c r="E21" s="99"/>
      <c r="F21" s="99"/>
      <c r="G21" s="99"/>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7"/>
      <c r="AI21" s="27"/>
      <c r="AJ21" s="27"/>
      <c r="AK21" s="27"/>
      <c r="AL21" s="27"/>
      <c r="AM21" s="27"/>
      <c r="AN21" s="27"/>
      <c r="AO21" s="27"/>
      <c r="AP21" s="27"/>
      <c r="AQ21" s="27"/>
      <c r="AR21" s="27"/>
      <c r="AS21" s="27"/>
      <c r="AT21" s="27"/>
      <c r="AU21" s="27"/>
      <c r="AV21" s="27"/>
      <c r="AW21" s="27"/>
      <c r="AX21" s="27"/>
      <c r="AY21" s="27"/>
      <c r="AZ21" s="27"/>
      <c r="BA21" s="27"/>
      <c r="BB21" s="27"/>
    </row>
    <row r="22" spans="1:54" s="21" customFormat="1" ht="87" customHeight="1" x14ac:dyDescent="0.35">
      <c r="A22" s="88" t="s">
        <v>1283</v>
      </c>
      <c r="B22" s="90" t="s">
        <v>1284</v>
      </c>
      <c r="C22" s="102" t="s">
        <v>1285</v>
      </c>
      <c r="D22" s="103" t="b">
        <v>0</v>
      </c>
      <c r="E22" s="99"/>
      <c r="F22" s="99"/>
      <c r="G22" s="99"/>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7"/>
      <c r="AI22" s="27"/>
      <c r="AJ22" s="27"/>
      <c r="AK22" s="27"/>
      <c r="AL22" s="27"/>
      <c r="AM22" s="27"/>
      <c r="AN22" s="27"/>
      <c r="AO22" s="27"/>
      <c r="AP22" s="27"/>
      <c r="AQ22" s="27"/>
      <c r="AR22" s="27"/>
      <c r="AS22" s="27"/>
      <c r="AT22" s="27"/>
      <c r="AU22" s="27"/>
      <c r="AV22" s="27"/>
      <c r="AW22" s="27"/>
      <c r="AX22" s="27"/>
      <c r="AY22" s="27"/>
      <c r="AZ22" s="27"/>
      <c r="BA22" s="27"/>
      <c r="BB22" s="27"/>
    </row>
    <row r="23" spans="1:54" ht="134.25" customHeight="1" x14ac:dyDescent="0.35">
      <c r="A23" s="85" t="s">
        <v>1286</v>
      </c>
      <c r="B23" s="87" t="s">
        <v>1287</v>
      </c>
      <c r="C23" s="100" t="s">
        <v>1288</v>
      </c>
      <c r="D23" s="101" t="b">
        <v>0</v>
      </c>
      <c r="E23" s="104"/>
      <c r="F23" s="99"/>
      <c r="G23" s="99"/>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41"/>
      <c r="AI23" s="41"/>
      <c r="AJ23" s="41"/>
      <c r="AK23" s="41"/>
      <c r="AL23" s="41"/>
      <c r="AM23" s="41"/>
      <c r="AN23" s="41"/>
      <c r="AO23" s="41"/>
      <c r="AP23" s="41"/>
      <c r="AQ23" s="41"/>
      <c r="AR23" s="41"/>
      <c r="AS23" s="41"/>
      <c r="AT23" s="41"/>
      <c r="AU23" s="41"/>
      <c r="AV23" s="41"/>
      <c r="AW23" s="41"/>
      <c r="AX23" s="41"/>
      <c r="AY23" s="41"/>
      <c r="AZ23" s="41"/>
      <c r="BA23" s="41"/>
    </row>
    <row r="24" spans="1:54" ht="270" customHeight="1" x14ac:dyDescent="0.35">
      <c r="A24" s="88" t="s">
        <v>1289</v>
      </c>
      <c r="B24" s="90" t="s">
        <v>1290</v>
      </c>
      <c r="C24" s="102" t="s">
        <v>1291</v>
      </c>
      <c r="D24" s="103" t="b">
        <v>0</v>
      </c>
      <c r="E24" s="99"/>
      <c r="F24" s="99"/>
      <c r="G24" s="99"/>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row>
    <row r="25" spans="1:54" ht="259.5" customHeight="1" x14ac:dyDescent="0.35">
      <c r="A25" s="85" t="s">
        <v>1292</v>
      </c>
      <c r="B25" s="87" t="s">
        <v>1293</v>
      </c>
      <c r="C25" s="100" t="s">
        <v>1294</v>
      </c>
      <c r="D25" s="101" t="b">
        <v>0</v>
      </c>
      <c r="E25" s="99"/>
      <c r="F25" s="99"/>
      <c r="G25" s="99"/>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row>
    <row r="26" spans="1:54" ht="47.25" customHeight="1" thickBot="1" x14ac:dyDescent="0.4">
      <c r="A26" s="91" t="s">
        <v>1295</v>
      </c>
      <c r="B26" s="92" t="s">
        <v>1296</v>
      </c>
      <c r="C26" s="102" t="s">
        <v>1297</v>
      </c>
      <c r="D26" s="103" t="b">
        <v>1</v>
      </c>
      <c r="E26" s="99"/>
      <c r="F26" s="99"/>
      <c r="G26" s="99"/>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row>
    <row r="27" spans="1:54" ht="13" customHeight="1" thickBot="1" x14ac:dyDescent="0.4">
      <c r="A27" s="79"/>
      <c r="B27" s="90"/>
      <c r="C27" s="102"/>
      <c r="D27" s="105"/>
      <c r="E27" s="99"/>
      <c r="F27" s="99"/>
      <c r="G27" s="99"/>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row>
    <row r="28" spans="1:54" ht="28" customHeight="1" thickBot="1" x14ac:dyDescent="0.4">
      <c r="A28" s="62" t="s">
        <v>1333</v>
      </c>
      <c r="B28" s="63"/>
      <c r="C28" s="96"/>
      <c r="D28" s="96"/>
      <c r="E28" s="96"/>
      <c r="F28" s="96"/>
      <c r="G28" s="97"/>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row>
    <row r="29" spans="1:54" ht="35" customHeight="1" x14ac:dyDescent="0.35">
      <c r="A29" s="94" t="s">
        <v>1335</v>
      </c>
      <c r="B29" s="94"/>
      <c r="C29" s="106"/>
      <c r="D29" s="106"/>
      <c r="E29" s="106"/>
      <c r="F29" s="106"/>
      <c r="G29" s="106"/>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row>
    <row r="30" spans="1:54" ht="60.5" customHeight="1" thickBot="1" x14ac:dyDescent="0.4">
      <c r="A30" s="107" t="s">
        <v>1337</v>
      </c>
      <c r="B30" s="107"/>
      <c r="C30" s="95"/>
      <c r="D30" s="95"/>
      <c r="E30" s="95"/>
      <c r="F30" s="95"/>
      <c r="G30" s="9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row>
    <row r="31" spans="1:54" ht="35" customHeight="1" x14ac:dyDescent="0.35">
      <c r="A31" s="94" t="s">
        <v>1336</v>
      </c>
      <c r="B31" s="94"/>
      <c r="C31" s="106"/>
      <c r="D31" s="106"/>
      <c r="E31" s="106"/>
      <c r="F31" s="106"/>
      <c r="G31" s="106"/>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row>
    <row r="32" spans="1:54" ht="46.5" customHeight="1" x14ac:dyDescent="0.35">
      <c r="A32" s="107" t="s">
        <v>1334</v>
      </c>
      <c r="B32" s="107"/>
      <c r="C32" s="95"/>
      <c r="D32" s="95"/>
      <c r="E32" s="95"/>
      <c r="F32" s="95"/>
      <c r="G32" s="9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row>
    <row r="33" spans="1:33" ht="15" customHeight="1" thickBot="1" x14ac:dyDescent="0.4">
      <c r="A33" s="79"/>
      <c r="B33" s="79"/>
      <c r="C33" s="93"/>
      <c r="D33" s="93"/>
      <c r="E33" s="93"/>
      <c r="F33" s="93"/>
      <c r="G33" s="93"/>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row>
    <row r="34" spans="1:33" s="28" customFormat="1" ht="42.5" customHeight="1" thickBot="1" x14ac:dyDescent="0.35">
      <c r="A34" s="62" t="s">
        <v>1343</v>
      </c>
      <c r="B34" s="63"/>
      <c r="C34" s="96"/>
      <c r="D34" s="96"/>
      <c r="E34" s="96"/>
      <c r="F34" s="96"/>
      <c r="G34" s="97"/>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row>
    <row r="35" spans="1:33" s="28" customFormat="1" ht="15" x14ac:dyDescent="0.3">
      <c r="A35" s="108" t="s">
        <v>1298</v>
      </c>
      <c r="B35" s="52"/>
      <c r="C35" s="52"/>
      <c r="D35" s="52"/>
      <c r="E35" s="52"/>
      <c r="F35" s="52"/>
      <c r="G35" s="5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row>
    <row r="36" spans="1:33" s="28" customFormat="1" ht="15.5" thickBot="1" x14ac:dyDescent="0.35">
      <c r="A36" s="79" t="s">
        <v>1299</v>
      </c>
      <c r="B36" s="53"/>
      <c r="C36" s="53"/>
      <c r="D36" s="53"/>
      <c r="E36" s="53"/>
      <c r="F36" s="53"/>
      <c r="G36" s="53"/>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row>
    <row r="37" spans="1:33" s="28" customFormat="1" ht="15" x14ac:dyDescent="0.3">
      <c r="A37" s="108" t="s">
        <v>1300</v>
      </c>
      <c r="B37" s="52"/>
      <c r="C37" s="52"/>
      <c r="D37" s="52"/>
      <c r="E37" s="52"/>
      <c r="F37" s="52"/>
      <c r="G37" s="5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row>
    <row r="38" spans="1:33" s="28" customFormat="1" ht="15.5" thickBot="1" x14ac:dyDescent="0.35">
      <c r="A38" s="79" t="s">
        <v>1301</v>
      </c>
      <c r="B38" s="53"/>
      <c r="C38" s="53"/>
      <c r="D38" s="53"/>
      <c r="E38" s="53"/>
      <c r="F38" s="53"/>
      <c r="G38" s="53"/>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row>
    <row r="39" spans="1:33" s="28" customFormat="1" ht="15" x14ac:dyDescent="0.3">
      <c r="A39" s="108" t="s">
        <v>1302</v>
      </c>
      <c r="B39" s="52"/>
      <c r="C39" s="52"/>
      <c r="D39" s="52"/>
      <c r="E39" s="52"/>
      <c r="F39" s="52"/>
      <c r="G39" s="5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row>
    <row r="40" spans="1:33" s="28" customFormat="1" ht="23.15" customHeight="1" thickBot="1" x14ac:dyDescent="0.35">
      <c r="A40" s="79" t="s">
        <v>1303</v>
      </c>
      <c r="B40" s="53"/>
      <c r="C40" s="53"/>
      <c r="D40" s="53"/>
      <c r="E40" s="53"/>
      <c r="F40" s="53"/>
      <c r="G40" s="53"/>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row>
    <row r="41" spans="1:33" s="28" customFormat="1" ht="15" x14ac:dyDescent="0.3">
      <c r="A41" s="108" t="s">
        <v>1304</v>
      </c>
      <c r="B41" s="52"/>
      <c r="C41" s="52"/>
      <c r="D41" s="52"/>
      <c r="E41" s="52"/>
      <c r="F41" s="52"/>
      <c r="G41" s="5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row>
    <row r="42" spans="1:33" s="28" customFormat="1" ht="18.5" x14ac:dyDescent="0.3">
      <c r="A42" s="109" t="s">
        <v>1305</v>
      </c>
      <c r="B42" s="109"/>
      <c r="C42" s="109"/>
      <c r="D42" s="109"/>
      <c r="E42" s="109"/>
      <c r="F42" s="109"/>
      <c r="G42" s="109"/>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row>
    <row r="43" spans="1:33" s="28" customFormat="1" ht="29.25" customHeight="1" thickBot="1" x14ac:dyDescent="0.35">
      <c r="A43" s="109" t="s">
        <v>1306</v>
      </c>
      <c r="B43" s="109"/>
      <c r="C43" s="110" t="s">
        <v>1307</v>
      </c>
      <c r="D43" s="109" t="s">
        <v>1308</v>
      </c>
      <c r="E43" s="109"/>
      <c r="F43" s="109"/>
      <c r="G43" s="109"/>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row>
    <row r="44" spans="1:33" ht="75" x14ac:dyDescent="0.35">
      <c r="A44" s="108" t="s">
        <v>1338</v>
      </c>
      <c r="B44" s="49"/>
      <c r="C44" s="50" t="b">
        <v>0</v>
      </c>
      <c r="D44" s="51"/>
      <c r="E44" s="51"/>
      <c r="F44" s="51"/>
      <c r="G44" s="51"/>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row>
    <row r="45" spans="1:33" ht="105.5" thickBot="1" x14ac:dyDescent="0.4">
      <c r="A45" s="79" t="s">
        <v>1339</v>
      </c>
      <c r="B45" s="25"/>
      <c r="C45" s="29" t="b">
        <v>0</v>
      </c>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row>
    <row r="46" spans="1:33" s="28" customFormat="1" ht="24.5" thickBot="1" x14ac:dyDescent="0.35">
      <c r="A46" s="62" t="s">
        <v>1341</v>
      </c>
      <c r="B46" s="63"/>
      <c r="C46" s="96"/>
      <c r="D46" s="96"/>
      <c r="E46" s="96"/>
      <c r="F46" s="96"/>
      <c r="G46" s="97"/>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row>
    <row r="47" spans="1:33" s="28" customFormat="1" ht="29.25" customHeight="1" x14ac:dyDescent="0.3">
      <c r="A47" s="94" t="s">
        <v>1340</v>
      </c>
      <c r="B47" s="94"/>
      <c r="C47" s="106"/>
      <c r="D47" s="106"/>
      <c r="E47" s="106"/>
      <c r="F47" s="106"/>
      <c r="G47" s="106"/>
      <c r="H47" s="22"/>
      <c r="I47" s="22"/>
      <c r="J47" s="22"/>
      <c r="K47" s="22"/>
      <c r="L47" s="22"/>
      <c r="M47" s="22"/>
      <c r="N47" s="22"/>
      <c r="O47" s="22"/>
      <c r="P47" s="22"/>
      <c r="Q47" s="22"/>
      <c r="R47" s="22"/>
      <c r="S47" s="22"/>
      <c r="T47" s="22"/>
      <c r="U47" s="22"/>
      <c r="V47" s="22"/>
      <c r="W47" s="22"/>
      <c r="X47" s="22"/>
      <c r="Y47" s="22"/>
      <c r="Z47" s="22"/>
      <c r="AA47" s="22"/>
      <c r="AB47" s="22"/>
      <c r="AC47" s="22"/>
      <c r="AD47" s="22"/>
      <c r="AE47" s="22"/>
    </row>
    <row r="48" spans="1:33" s="28" customFormat="1" ht="29.25" customHeight="1" x14ac:dyDescent="0.3">
      <c r="A48" s="129" t="s">
        <v>1342</v>
      </c>
      <c r="B48" s="130"/>
      <c r="C48" s="130"/>
      <c r="D48" s="130"/>
      <c r="E48" s="130"/>
      <c r="F48" s="130"/>
      <c r="G48" s="135"/>
      <c r="H48" s="135"/>
      <c r="I48" s="22"/>
      <c r="J48" s="22"/>
      <c r="K48" s="22"/>
      <c r="L48" s="22"/>
      <c r="M48" s="22"/>
      <c r="N48" s="22"/>
      <c r="O48" s="22"/>
      <c r="P48" s="22"/>
      <c r="Q48" s="22"/>
      <c r="R48" s="22"/>
      <c r="S48" s="22"/>
      <c r="T48" s="22"/>
      <c r="U48" s="22"/>
      <c r="V48" s="22"/>
      <c r="W48" s="22"/>
      <c r="X48" s="22"/>
      <c r="Y48" s="22"/>
      <c r="Z48" s="22"/>
      <c r="AA48" s="22"/>
      <c r="AB48" s="22"/>
      <c r="AC48" s="22"/>
      <c r="AD48" s="22"/>
      <c r="AE48" s="22"/>
    </row>
    <row r="49" spans="1:31" s="28" customFormat="1" ht="23.25" customHeight="1" x14ac:dyDescent="0.3">
      <c r="A49" s="115"/>
      <c r="B49" s="116"/>
      <c r="C49" s="111" t="s">
        <v>1350</v>
      </c>
      <c r="D49" s="111" t="s">
        <v>1309</v>
      </c>
      <c r="E49" s="98" t="s">
        <v>1310</v>
      </c>
      <c r="F49" s="111" t="s">
        <v>1311</v>
      </c>
      <c r="G49" s="131"/>
      <c r="H49" s="131"/>
      <c r="I49" s="22"/>
      <c r="J49" s="22"/>
      <c r="K49" s="22"/>
      <c r="L49" s="22"/>
      <c r="M49" s="22"/>
      <c r="N49" s="22"/>
      <c r="O49" s="22"/>
      <c r="P49" s="22"/>
      <c r="Q49" s="22"/>
      <c r="R49" s="22"/>
      <c r="S49" s="22"/>
      <c r="T49" s="22"/>
      <c r="U49" s="22"/>
      <c r="V49" s="22"/>
      <c r="W49" s="22"/>
      <c r="X49" s="22"/>
      <c r="Y49" s="22"/>
      <c r="Z49" s="22"/>
      <c r="AA49" s="22"/>
      <c r="AB49" s="22"/>
      <c r="AC49" s="22"/>
      <c r="AD49" s="22"/>
      <c r="AE49" s="22"/>
    </row>
    <row r="50" spans="1:31" s="28" customFormat="1" ht="91" customHeight="1" thickBot="1" x14ac:dyDescent="0.35">
      <c r="A50" s="117"/>
      <c r="B50" s="118"/>
      <c r="C50" s="112"/>
      <c r="D50" s="112"/>
      <c r="E50" s="98" t="s">
        <v>1312</v>
      </c>
      <c r="F50" s="112"/>
      <c r="G50" s="131"/>
      <c r="H50" s="131"/>
      <c r="I50" s="22"/>
      <c r="J50" s="22"/>
      <c r="K50" s="22"/>
      <c r="L50" s="22"/>
      <c r="M50" s="22"/>
      <c r="N50" s="22"/>
      <c r="O50" s="22"/>
      <c r="P50" s="22"/>
      <c r="Q50" s="22"/>
      <c r="R50" s="22"/>
      <c r="S50" s="22"/>
      <c r="T50" s="22"/>
      <c r="U50" s="22"/>
      <c r="V50" s="22"/>
      <c r="W50" s="22"/>
      <c r="X50" s="22"/>
      <c r="Y50" s="22"/>
      <c r="Z50" s="22"/>
      <c r="AA50" s="22"/>
      <c r="AB50" s="22"/>
      <c r="AC50" s="22"/>
      <c r="AD50" s="22"/>
      <c r="AE50" s="22"/>
    </row>
    <row r="51" spans="1:31" s="33" customFormat="1" ht="21" customHeight="1" thickBot="1" x14ac:dyDescent="0.35">
      <c r="A51" s="94" t="str">
        <f>A19</f>
        <v>Alistamiento estratégico y operativo</v>
      </c>
      <c r="B51" s="94"/>
      <c r="C51" s="126">
        <v>38000000</v>
      </c>
      <c r="D51" s="126">
        <f>C51*1</f>
        <v>38000000</v>
      </c>
      <c r="E51" s="127"/>
      <c r="F51" s="127"/>
      <c r="G51" s="132"/>
      <c r="H51" s="132"/>
      <c r="I51" s="32"/>
      <c r="J51" s="32"/>
      <c r="K51" s="32"/>
      <c r="L51" s="32"/>
      <c r="M51" s="32"/>
      <c r="N51" s="32"/>
      <c r="O51" s="32"/>
      <c r="P51" s="32"/>
      <c r="Q51" s="32"/>
      <c r="R51" s="32"/>
      <c r="S51" s="32"/>
      <c r="T51" s="32"/>
      <c r="U51" s="32"/>
      <c r="V51" s="32"/>
      <c r="W51" s="32"/>
      <c r="X51" s="32"/>
      <c r="Y51" s="32"/>
      <c r="Z51" s="32"/>
      <c r="AA51" s="32"/>
      <c r="AB51" s="32"/>
      <c r="AC51" s="32"/>
      <c r="AD51" s="32"/>
      <c r="AE51" s="32"/>
    </row>
    <row r="52" spans="1:31" s="33" customFormat="1" ht="18" customHeight="1" x14ac:dyDescent="0.3">
      <c r="A52" s="94" t="str">
        <f>A20</f>
        <v xml:space="preserve">Diagnóstico especializado </v>
      </c>
      <c r="B52" s="94"/>
      <c r="C52" s="126" t="s">
        <v>1353</v>
      </c>
      <c r="D52" s="127">
        <f>D53+D54</f>
        <v>0</v>
      </c>
      <c r="E52" s="127"/>
      <c r="F52" s="127"/>
      <c r="G52" s="133"/>
      <c r="H52" s="133"/>
      <c r="I52" s="32"/>
      <c r="J52" s="32"/>
      <c r="K52" s="32"/>
      <c r="L52" s="32"/>
      <c r="M52" s="32"/>
      <c r="N52" s="32"/>
      <c r="O52" s="32"/>
      <c r="P52" s="32"/>
      <c r="Q52" s="32"/>
      <c r="R52" s="32"/>
      <c r="S52" s="32"/>
      <c r="T52" s="32"/>
      <c r="U52" s="32"/>
      <c r="V52" s="32"/>
      <c r="W52" s="32"/>
      <c r="X52" s="32"/>
      <c r="Y52" s="32"/>
      <c r="Z52" s="32"/>
      <c r="AA52" s="32"/>
      <c r="AB52" s="32"/>
      <c r="AC52" s="32"/>
      <c r="AD52" s="32"/>
      <c r="AE52" s="32"/>
    </row>
    <row r="53" spans="1:31" s="33" customFormat="1" ht="17.5" customHeight="1" x14ac:dyDescent="0.3">
      <c r="A53" s="114" t="s">
        <v>1314</v>
      </c>
      <c r="B53" s="114"/>
      <c r="C53" s="122">
        <v>1500000</v>
      </c>
      <c r="D53" s="138">
        <f>C53*(B12+C12)</f>
        <v>0</v>
      </c>
      <c r="E53" s="140" t="s">
        <v>1360</v>
      </c>
      <c r="F53" s="140" t="s">
        <v>1360</v>
      </c>
      <c r="G53" s="132"/>
      <c r="H53" s="132"/>
      <c r="I53" s="32"/>
      <c r="J53" s="32"/>
      <c r="K53" s="32"/>
      <c r="L53" s="32"/>
      <c r="M53" s="32"/>
      <c r="N53" s="32"/>
      <c r="O53" s="32"/>
      <c r="P53" s="32"/>
      <c r="Q53" s="32"/>
      <c r="R53" s="32"/>
      <c r="S53" s="32"/>
      <c r="T53" s="32"/>
      <c r="U53" s="32"/>
      <c r="V53" s="32"/>
      <c r="W53" s="32"/>
      <c r="X53" s="32"/>
      <c r="Y53" s="32"/>
      <c r="Z53" s="32"/>
      <c r="AA53" s="32"/>
      <c r="AB53" s="32"/>
      <c r="AC53" s="32"/>
      <c r="AD53" s="32"/>
      <c r="AE53" s="32"/>
    </row>
    <row r="54" spans="1:31" s="33" customFormat="1" ht="18" customHeight="1" thickBot="1" x14ac:dyDescent="0.35">
      <c r="A54" s="114" t="s">
        <v>1313</v>
      </c>
      <c r="B54" s="114"/>
      <c r="C54" s="122">
        <v>450000</v>
      </c>
      <c r="D54" s="138">
        <f>C54*D12</f>
        <v>0</v>
      </c>
      <c r="E54" s="140" t="s">
        <v>1360</v>
      </c>
      <c r="F54" s="140" t="s">
        <v>1360</v>
      </c>
      <c r="G54" s="132"/>
      <c r="H54" s="132"/>
      <c r="I54" s="32"/>
      <c r="J54" s="32"/>
      <c r="K54" s="32"/>
      <c r="L54" s="32"/>
      <c r="M54" s="32"/>
      <c r="N54" s="32"/>
      <c r="O54" s="32"/>
      <c r="P54" s="32"/>
      <c r="Q54" s="32"/>
      <c r="R54" s="32"/>
      <c r="S54" s="32"/>
      <c r="T54" s="32"/>
      <c r="U54" s="32"/>
      <c r="V54" s="32"/>
      <c r="W54" s="32"/>
      <c r="X54" s="32"/>
      <c r="Y54" s="32"/>
      <c r="Z54" s="32"/>
      <c r="AA54" s="32"/>
      <c r="AB54" s="32"/>
      <c r="AC54" s="32"/>
      <c r="AD54" s="32"/>
      <c r="AE54" s="32"/>
    </row>
    <row r="55" spans="1:31" s="33" customFormat="1" ht="21.75" customHeight="1" x14ac:dyDescent="0.3">
      <c r="A55" s="94" t="str">
        <f>A21</f>
        <v>Estructuración de planes de fortalecimiento, evaluación de viabilidad y contratación</v>
      </c>
      <c r="B55" s="94"/>
      <c r="C55" s="126" t="s">
        <v>1353</v>
      </c>
      <c r="D55" s="127"/>
      <c r="E55" s="127"/>
      <c r="F55" s="127"/>
      <c r="G55" s="132"/>
      <c r="H55" s="132"/>
      <c r="I55" s="32"/>
      <c r="J55" s="32"/>
      <c r="K55" s="32"/>
      <c r="L55" s="32"/>
      <c r="M55" s="32"/>
      <c r="N55" s="32"/>
      <c r="O55" s="32"/>
      <c r="P55" s="32"/>
      <c r="Q55" s="32"/>
      <c r="R55" s="32"/>
      <c r="S55" s="32"/>
      <c r="T55" s="32"/>
      <c r="U55" s="32"/>
      <c r="V55" s="32"/>
      <c r="W55" s="32"/>
      <c r="X55" s="32"/>
      <c r="Y55" s="32"/>
      <c r="Z55" s="32"/>
      <c r="AA55" s="32"/>
      <c r="AB55" s="32"/>
      <c r="AC55" s="32"/>
      <c r="AD55" s="32"/>
      <c r="AE55" s="32"/>
    </row>
    <row r="56" spans="1:31" s="33" customFormat="1" ht="21.75" customHeight="1" x14ac:dyDescent="0.3">
      <c r="A56" s="114" t="s">
        <v>1314</v>
      </c>
      <c r="B56" s="114"/>
      <c r="C56" s="122">
        <v>1500000</v>
      </c>
      <c r="D56" s="138">
        <f>C56*(B12+C12)</f>
        <v>0</v>
      </c>
      <c r="E56" s="140" t="s">
        <v>1360</v>
      </c>
      <c r="F56" s="140" t="s">
        <v>1360</v>
      </c>
      <c r="G56" s="132"/>
      <c r="H56" s="132"/>
      <c r="I56" s="32"/>
      <c r="J56" s="32"/>
      <c r="K56" s="32"/>
      <c r="L56" s="32"/>
      <c r="M56" s="32"/>
      <c r="N56" s="32"/>
      <c r="O56" s="32"/>
      <c r="P56" s="32"/>
      <c r="Q56" s="32"/>
      <c r="R56" s="32"/>
      <c r="S56" s="32"/>
      <c r="T56" s="32"/>
      <c r="U56" s="32"/>
      <c r="V56" s="32"/>
      <c r="W56" s="32"/>
      <c r="X56" s="32"/>
      <c r="Y56" s="32"/>
      <c r="Z56" s="32"/>
      <c r="AA56" s="32"/>
      <c r="AB56" s="32"/>
      <c r="AC56" s="32"/>
      <c r="AD56" s="32"/>
      <c r="AE56" s="32"/>
    </row>
    <row r="57" spans="1:31" s="33" customFormat="1" ht="21.75" customHeight="1" thickBot="1" x14ac:dyDescent="0.35">
      <c r="A57" s="114" t="s">
        <v>1313</v>
      </c>
      <c r="B57" s="114"/>
      <c r="C57" s="122">
        <v>450000</v>
      </c>
      <c r="D57" s="138">
        <f>C57*D12</f>
        <v>0</v>
      </c>
      <c r="E57" s="140" t="s">
        <v>1360</v>
      </c>
      <c r="F57" s="140" t="s">
        <v>1360</v>
      </c>
      <c r="G57" s="132"/>
      <c r="H57" s="132"/>
      <c r="I57" s="32"/>
      <c r="J57" s="32"/>
      <c r="K57" s="32"/>
      <c r="L57" s="32"/>
      <c r="M57" s="32"/>
      <c r="N57" s="32"/>
      <c r="O57" s="32"/>
      <c r="P57" s="32"/>
      <c r="Q57" s="32"/>
      <c r="R57" s="32"/>
      <c r="S57" s="32"/>
      <c r="T57" s="32"/>
      <c r="U57" s="32"/>
      <c r="V57" s="32"/>
      <c r="W57" s="32"/>
      <c r="X57" s="32"/>
      <c r="Y57" s="32"/>
      <c r="Z57" s="32"/>
      <c r="AA57" s="32"/>
      <c r="AB57" s="32"/>
      <c r="AC57" s="32"/>
      <c r="AD57" s="32"/>
      <c r="AE57" s="32"/>
    </row>
    <row r="58" spans="1:31" s="33" customFormat="1" ht="21" customHeight="1" x14ac:dyDescent="0.3">
      <c r="A58" s="94" t="str">
        <f>A22</f>
        <v xml:space="preserve">Asistencia técnica y acompañamiento especializado para la autonomía. </v>
      </c>
      <c r="B58" s="94"/>
      <c r="C58" s="126" t="s">
        <v>1353</v>
      </c>
      <c r="D58" s="127"/>
      <c r="E58" s="127"/>
      <c r="F58" s="127"/>
      <c r="G58" s="132"/>
      <c r="H58" s="132"/>
      <c r="I58" s="32"/>
      <c r="J58" s="32"/>
      <c r="K58" s="32"/>
      <c r="L58" s="32"/>
      <c r="M58" s="32"/>
      <c r="N58" s="32"/>
      <c r="O58" s="32"/>
      <c r="P58" s="32"/>
      <c r="Q58" s="32"/>
      <c r="R58" s="32"/>
      <c r="S58" s="32"/>
      <c r="T58" s="32"/>
      <c r="U58" s="32"/>
      <c r="V58" s="32"/>
      <c r="W58" s="32"/>
      <c r="X58" s="32"/>
      <c r="Y58" s="32"/>
      <c r="Z58" s="32"/>
      <c r="AA58" s="32"/>
      <c r="AB58" s="32"/>
      <c r="AC58" s="32"/>
      <c r="AD58" s="32"/>
      <c r="AE58" s="32"/>
    </row>
    <row r="59" spans="1:31" s="33" customFormat="1" ht="21" customHeight="1" x14ac:dyDescent="0.3">
      <c r="A59" s="114" t="s">
        <v>1314</v>
      </c>
      <c r="B59" s="114"/>
      <c r="C59" s="122">
        <v>5500000</v>
      </c>
      <c r="D59" s="138">
        <f>C59*(B12+C12)</f>
        <v>0</v>
      </c>
      <c r="E59" s="140" t="s">
        <v>1360</v>
      </c>
      <c r="F59" s="140" t="s">
        <v>1360</v>
      </c>
      <c r="G59" s="132"/>
      <c r="H59" s="132"/>
      <c r="I59" s="32"/>
      <c r="J59" s="32"/>
      <c r="K59" s="32"/>
      <c r="L59" s="32"/>
      <c r="M59" s="32"/>
      <c r="N59" s="32"/>
      <c r="O59" s="32"/>
      <c r="P59" s="32"/>
      <c r="Q59" s="32"/>
      <c r="R59" s="32"/>
      <c r="S59" s="32"/>
      <c r="T59" s="32"/>
      <c r="U59" s="32"/>
      <c r="V59" s="32"/>
      <c r="W59" s="32"/>
      <c r="X59" s="32"/>
      <c r="Y59" s="32"/>
      <c r="Z59" s="32"/>
      <c r="AA59" s="32"/>
      <c r="AB59" s="32"/>
      <c r="AC59" s="32"/>
      <c r="AD59" s="32"/>
      <c r="AE59" s="32"/>
    </row>
    <row r="60" spans="1:31" s="33" customFormat="1" ht="21" customHeight="1" thickBot="1" x14ac:dyDescent="0.35">
      <c r="A60" s="114" t="s">
        <v>1313</v>
      </c>
      <c r="B60" s="114"/>
      <c r="C60" s="122">
        <v>605000</v>
      </c>
      <c r="D60" s="138">
        <f>C60*D12</f>
        <v>0</v>
      </c>
      <c r="E60" s="140" t="s">
        <v>1360</v>
      </c>
      <c r="F60" s="140" t="s">
        <v>1360</v>
      </c>
      <c r="G60" s="132"/>
      <c r="H60" s="132"/>
      <c r="I60" s="32"/>
      <c r="J60" s="32"/>
      <c r="K60" s="32"/>
      <c r="L60" s="32"/>
      <c r="M60" s="32"/>
      <c r="N60" s="32"/>
      <c r="O60" s="32"/>
      <c r="P60" s="32"/>
      <c r="Q60" s="32"/>
      <c r="R60" s="32"/>
      <c r="S60" s="32"/>
      <c r="T60" s="32"/>
      <c r="U60" s="32"/>
      <c r="V60" s="32"/>
      <c r="W60" s="32"/>
      <c r="X60" s="32"/>
      <c r="Y60" s="32"/>
      <c r="Z60" s="32"/>
      <c r="AA60" s="32"/>
      <c r="AB60" s="32"/>
      <c r="AC60" s="32"/>
      <c r="AD60" s="32"/>
      <c r="AE60" s="32"/>
    </row>
    <row r="61" spans="1:31" s="33" customFormat="1" ht="31" customHeight="1" x14ac:dyDescent="0.3">
      <c r="A61" s="94" t="s">
        <v>1355</v>
      </c>
      <c r="B61" s="94"/>
      <c r="C61" s="126" t="s">
        <v>1353</v>
      </c>
      <c r="D61" s="127"/>
      <c r="E61" s="127"/>
      <c r="F61" s="127"/>
      <c r="G61" s="132"/>
      <c r="H61" s="132"/>
      <c r="I61" s="32"/>
      <c r="J61" s="32"/>
      <c r="K61" s="32"/>
      <c r="L61" s="32"/>
      <c r="M61" s="32"/>
      <c r="N61" s="32"/>
      <c r="O61" s="32"/>
      <c r="P61" s="32"/>
      <c r="Q61" s="32"/>
      <c r="R61" s="32"/>
      <c r="S61" s="32"/>
      <c r="T61" s="32"/>
      <c r="U61" s="32"/>
      <c r="V61" s="32"/>
      <c r="W61" s="32"/>
      <c r="X61" s="32"/>
      <c r="Y61" s="32"/>
      <c r="Z61" s="32"/>
      <c r="AA61" s="32"/>
      <c r="AB61" s="32"/>
      <c r="AC61" s="32"/>
      <c r="AD61" s="32"/>
      <c r="AE61" s="32"/>
    </row>
    <row r="62" spans="1:31" s="33" customFormat="1" ht="21.75" customHeight="1" x14ac:dyDescent="0.3">
      <c r="A62" s="114" t="s">
        <v>1314</v>
      </c>
      <c r="B62" s="114"/>
      <c r="C62" s="122">
        <v>1000000</v>
      </c>
      <c r="D62" s="138">
        <f>C62*(B12+C12)</f>
        <v>0</v>
      </c>
      <c r="E62" s="140" t="s">
        <v>1360</v>
      </c>
      <c r="F62" s="140" t="s">
        <v>1360</v>
      </c>
      <c r="G62" s="132"/>
      <c r="H62" s="132"/>
      <c r="I62" s="32"/>
      <c r="J62" s="32"/>
      <c r="K62" s="32"/>
      <c r="L62" s="32"/>
      <c r="M62" s="32"/>
      <c r="N62" s="32"/>
      <c r="O62" s="32"/>
      <c r="P62" s="32"/>
      <c r="Q62" s="32"/>
      <c r="R62" s="32"/>
      <c r="S62" s="32"/>
      <c r="T62" s="32"/>
      <c r="U62" s="32"/>
      <c r="V62" s="32"/>
      <c r="W62" s="32"/>
      <c r="X62" s="32"/>
      <c r="Y62" s="32"/>
      <c r="Z62" s="32"/>
      <c r="AA62" s="32"/>
      <c r="AB62" s="32"/>
      <c r="AC62" s="32"/>
      <c r="AD62" s="32"/>
      <c r="AE62" s="32"/>
    </row>
    <row r="63" spans="1:31" s="33" customFormat="1" ht="21.75" customHeight="1" thickBot="1" x14ac:dyDescent="0.35">
      <c r="A63" s="114" t="s">
        <v>1313</v>
      </c>
      <c r="B63" s="114"/>
      <c r="C63" s="122">
        <v>1000000</v>
      </c>
      <c r="D63" s="138">
        <f>C63*D12</f>
        <v>0</v>
      </c>
      <c r="E63" s="140" t="s">
        <v>1360</v>
      </c>
      <c r="F63" s="140" t="s">
        <v>1360</v>
      </c>
      <c r="G63" s="132"/>
      <c r="H63" s="132"/>
      <c r="I63" s="32"/>
      <c r="J63" s="32"/>
      <c r="K63" s="32"/>
      <c r="L63" s="32"/>
      <c r="M63" s="32"/>
      <c r="N63" s="32"/>
      <c r="O63" s="32"/>
      <c r="P63" s="32"/>
      <c r="Q63" s="32"/>
      <c r="R63" s="32"/>
      <c r="S63" s="32"/>
      <c r="T63" s="32"/>
      <c r="U63" s="32"/>
      <c r="V63" s="32"/>
      <c r="W63" s="32"/>
      <c r="X63" s="32"/>
      <c r="Y63" s="32"/>
      <c r="Z63" s="32"/>
      <c r="AA63" s="32"/>
      <c r="AB63" s="32"/>
      <c r="AC63" s="32"/>
      <c r="AD63" s="32"/>
      <c r="AE63" s="32"/>
    </row>
    <row r="64" spans="1:31" s="33" customFormat="1" ht="64" customHeight="1" x14ac:dyDescent="0.3">
      <c r="A64" s="94" t="s">
        <v>1358</v>
      </c>
      <c r="B64" s="94"/>
      <c r="C64" s="126" t="s">
        <v>1353</v>
      </c>
      <c r="D64" s="127"/>
      <c r="E64" s="127"/>
      <c r="F64" s="127"/>
      <c r="G64" s="132"/>
      <c r="H64" s="132"/>
      <c r="I64" s="32"/>
      <c r="J64" s="32"/>
      <c r="K64" s="32"/>
      <c r="L64" s="32"/>
      <c r="M64" s="32"/>
      <c r="N64" s="32"/>
      <c r="O64" s="32"/>
      <c r="P64" s="32"/>
      <c r="Q64" s="32"/>
      <c r="R64" s="32"/>
      <c r="S64" s="32"/>
      <c r="T64" s="32"/>
      <c r="U64" s="32"/>
      <c r="V64" s="32"/>
      <c r="W64" s="32"/>
      <c r="X64" s="32"/>
      <c r="Y64" s="32"/>
      <c r="Z64" s="32"/>
      <c r="AA64" s="32"/>
      <c r="AB64" s="32"/>
      <c r="AC64" s="32"/>
      <c r="AD64" s="32"/>
      <c r="AE64" s="32"/>
    </row>
    <row r="65" spans="1:31" s="33" customFormat="1" ht="21.75" customHeight="1" x14ac:dyDescent="0.3">
      <c r="A65" s="114" t="s">
        <v>1314</v>
      </c>
      <c r="B65" s="114"/>
      <c r="C65" s="122"/>
      <c r="D65" s="139">
        <f>C65*(B12+C12)</f>
        <v>0</v>
      </c>
      <c r="E65" s="140" t="s">
        <v>1360</v>
      </c>
      <c r="F65" s="140" t="s">
        <v>1360</v>
      </c>
      <c r="G65" s="132"/>
      <c r="H65" s="132"/>
      <c r="I65" s="32"/>
      <c r="J65" s="32"/>
      <c r="K65" s="32"/>
      <c r="L65" s="32"/>
      <c r="M65" s="32"/>
      <c r="N65" s="32"/>
      <c r="O65" s="32"/>
      <c r="P65" s="32"/>
      <c r="Q65" s="32"/>
      <c r="R65" s="32"/>
      <c r="S65" s="32"/>
      <c r="T65" s="32"/>
      <c r="U65" s="32"/>
      <c r="V65" s="32"/>
      <c r="W65" s="32"/>
      <c r="X65" s="32"/>
      <c r="Y65" s="32"/>
      <c r="Z65" s="32"/>
      <c r="AA65" s="32"/>
      <c r="AB65" s="32"/>
      <c r="AC65" s="32"/>
      <c r="AD65" s="32"/>
      <c r="AE65" s="32"/>
    </row>
    <row r="66" spans="1:31" s="33" customFormat="1" ht="21.75" customHeight="1" thickBot="1" x14ac:dyDescent="0.35">
      <c r="A66" s="114" t="s">
        <v>1313</v>
      </c>
      <c r="B66" s="114"/>
      <c r="C66" s="122"/>
      <c r="D66" s="139">
        <f>C66*D12</f>
        <v>0</v>
      </c>
      <c r="E66" s="140" t="s">
        <v>1360</v>
      </c>
      <c r="F66" s="140" t="s">
        <v>1360</v>
      </c>
      <c r="G66" s="132"/>
      <c r="H66" s="132"/>
      <c r="I66" s="32"/>
      <c r="J66" s="32"/>
      <c r="K66" s="32"/>
      <c r="L66" s="32"/>
      <c r="M66" s="32"/>
      <c r="N66" s="32"/>
      <c r="O66" s="32"/>
      <c r="P66" s="32"/>
      <c r="Q66" s="32"/>
      <c r="R66" s="32"/>
      <c r="S66" s="32"/>
      <c r="T66" s="32"/>
      <c r="U66" s="32"/>
      <c r="V66" s="32"/>
      <c r="W66" s="32"/>
      <c r="X66" s="32"/>
      <c r="Y66" s="32"/>
      <c r="Z66" s="32"/>
      <c r="AA66" s="32"/>
      <c r="AB66" s="32"/>
      <c r="AC66" s="32"/>
      <c r="AD66" s="32"/>
      <c r="AE66" s="32"/>
    </row>
    <row r="67" spans="1:31" s="33" customFormat="1" ht="15" customHeight="1" x14ac:dyDescent="0.3">
      <c r="A67" s="94" t="s">
        <v>1356</v>
      </c>
      <c r="B67" s="94"/>
      <c r="C67" s="126" t="s">
        <v>1353</v>
      </c>
      <c r="D67" s="127"/>
      <c r="E67" s="127"/>
      <c r="F67" s="127"/>
      <c r="G67" s="132"/>
      <c r="H67" s="132"/>
      <c r="I67" s="32"/>
      <c r="J67" s="32"/>
      <c r="K67" s="32"/>
      <c r="L67" s="32"/>
      <c r="M67" s="32"/>
      <c r="N67" s="32"/>
      <c r="O67" s="32"/>
      <c r="P67" s="32"/>
      <c r="Q67" s="32"/>
      <c r="R67" s="32"/>
      <c r="S67" s="32"/>
      <c r="T67" s="32"/>
      <c r="U67" s="32"/>
      <c r="V67" s="32"/>
      <c r="W67" s="32"/>
      <c r="X67" s="32"/>
      <c r="Y67" s="32"/>
      <c r="Z67" s="32"/>
      <c r="AA67" s="32"/>
      <c r="AB67" s="32"/>
      <c r="AC67" s="32"/>
      <c r="AD67" s="32"/>
      <c r="AE67" s="32"/>
    </row>
    <row r="68" spans="1:31" s="33" customFormat="1" ht="23" customHeight="1" x14ac:dyDescent="0.3">
      <c r="A68" s="114" t="s">
        <v>1314</v>
      </c>
      <c r="B68" s="114"/>
      <c r="C68" s="122">
        <v>3500000</v>
      </c>
      <c r="D68" s="138">
        <f>C68*(B12+C12)</f>
        <v>0</v>
      </c>
      <c r="E68" s="140" t="s">
        <v>1360</v>
      </c>
      <c r="F68" s="140" t="s">
        <v>1360</v>
      </c>
      <c r="G68" s="132"/>
      <c r="H68" s="132"/>
      <c r="I68" s="32"/>
      <c r="J68" s="32"/>
      <c r="K68" s="32"/>
      <c r="L68" s="32"/>
      <c r="M68" s="32"/>
      <c r="N68" s="32"/>
      <c r="O68" s="32"/>
      <c r="P68" s="32"/>
      <c r="Q68" s="32"/>
      <c r="R68" s="32"/>
      <c r="S68" s="32"/>
      <c r="T68" s="32"/>
      <c r="U68" s="32"/>
      <c r="V68" s="32"/>
      <c r="W68" s="32"/>
      <c r="X68" s="32"/>
      <c r="Y68" s="32"/>
      <c r="Z68" s="32"/>
      <c r="AA68" s="32"/>
      <c r="AB68" s="32"/>
      <c r="AC68" s="32"/>
      <c r="AD68" s="32"/>
      <c r="AE68" s="32"/>
    </row>
    <row r="69" spans="1:31" s="33" customFormat="1" ht="23.5" customHeight="1" thickBot="1" x14ac:dyDescent="0.35">
      <c r="A69" s="114" t="s">
        <v>1313</v>
      </c>
      <c r="B69" s="114"/>
      <c r="C69" s="122">
        <v>3500000</v>
      </c>
      <c r="D69" s="138">
        <f>C69*D12</f>
        <v>0</v>
      </c>
      <c r="E69" s="140" t="s">
        <v>1360</v>
      </c>
      <c r="F69" s="140" t="s">
        <v>1360</v>
      </c>
      <c r="G69" s="132"/>
      <c r="H69" s="132"/>
      <c r="I69" s="32"/>
      <c r="J69" s="32"/>
      <c r="K69" s="32"/>
      <c r="L69" s="32"/>
      <c r="M69" s="32"/>
      <c r="N69" s="32"/>
      <c r="O69" s="32"/>
      <c r="P69" s="32"/>
      <c r="Q69" s="32"/>
      <c r="R69" s="32"/>
      <c r="S69" s="32"/>
      <c r="T69" s="32"/>
      <c r="U69" s="32"/>
      <c r="V69" s="32"/>
      <c r="W69" s="32"/>
      <c r="X69" s="32"/>
      <c r="Y69" s="32"/>
      <c r="Z69" s="32"/>
      <c r="AA69" s="32"/>
      <c r="AB69" s="32"/>
      <c r="AC69" s="32"/>
      <c r="AD69" s="32"/>
      <c r="AE69" s="32"/>
    </row>
    <row r="70" spans="1:31" s="33" customFormat="1" ht="46.5" customHeight="1" x14ac:dyDescent="0.3">
      <c r="A70" s="94" t="s">
        <v>1354</v>
      </c>
      <c r="B70" s="94"/>
      <c r="C70" s="126" t="s">
        <v>1353</v>
      </c>
      <c r="D70" s="127"/>
      <c r="E70" s="127"/>
      <c r="F70" s="127"/>
      <c r="G70" s="132"/>
      <c r="H70" s="132"/>
      <c r="I70" s="32"/>
      <c r="J70" s="32"/>
      <c r="K70" s="32"/>
      <c r="L70" s="32"/>
      <c r="M70" s="32"/>
      <c r="N70" s="32"/>
      <c r="O70" s="32"/>
      <c r="P70" s="32"/>
      <c r="Q70" s="32"/>
      <c r="R70" s="32"/>
      <c r="S70" s="32"/>
      <c r="T70" s="32"/>
      <c r="U70" s="32"/>
      <c r="V70" s="32"/>
      <c r="W70" s="32"/>
      <c r="X70" s="32"/>
      <c r="Y70" s="32"/>
      <c r="Z70" s="32"/>
      <c r="AA70" s="32"/>
      <c r="AB70" s="32"/>
      <c r="AC70" s="32"/>
      <c r="AD70" s="32"/>
      <c r="AE70" s="32"/>
    </row>
    <row r="71" spans="1:31" s="33" customFormat="1" ht="15.5" customHeight="1" x14ac:dyDescent="0.3">
      <c r="A71" s="114" t="s">
        <v>1314</v>
      </c>
      <c r="B71" s="114"/>
      <c r="C71" s="122"/>
      <c r="D71" s="139">
        <f>C71*(B12+C12)</f>
        <v>0</v>
      </c>
      <c r="E71" s="140" t="s">
        <v>1360</v>
      </c>
      <c r="F71" s="140" t="s">
        <v>1360</v>
      </c>
      <c r="G71" s="132"/>
      <c r="H71" s="132"/>
      <c r="I71" s="32"/>
      <c r="J71" s="32"/>
      <c r="K71" s="32"/>
      <c r="L71" s="32"/>
      <c r="M71" s="32"/>
      <c r="N71" s="32"/>
      <c r="O71" s="32"/>
      <c r="P71" s="32"/>
      <c r="Q71" s="32"/>
      <c r="R71" s="32"/>
      <c r="S71" s="32"/>
      <c r="T71" s="32"/>
      <c r="U71" s="32"/>
      <c r="V71" s="32"/>
      <c r="W71" s="32"/>
      <c r="X71" s="32"/>
      <c r="Y71" s="32"/>
      <c r="Z71" s="32"/>
      <c r="AA71" s="32"/>
      <c r="AB71" s="32"/>
      <c r="AC71" s="32"/>
      <c r="AD71" s="32"/>
      <c r="AE71" s="32"/>
    </row>
    <row r="72" spans="1:31" s="33" customFormat="1" ht="20.5" customHeight="1" thickBot="1" x14ac:dyDescent="0.35">
      <c r="A72" s="114" t="s">
        <v>1313</v>
      </c>
      <c r="B72" s="114"/>
      <c r="C72" s="122"/>
      <c r="D72" s="139">
        <f>C72*D12</f>
        <v>0</v>
      </c>
      <c r="E72" s="140" t="s">
        <v>1360</v>
      </c>
      <c r="F72" s="140" t="s">
        <v>1360</v>
      </c>
      <c r="G72" s="132"/>
      <c r="H72" s="132"/>
      <c r="I72" s="32"/>
      <c r="J72" s="32"/>
      <c r="K72" s="32"/>
      <c r="L72" s="32"/>
      <c r="M72" s="32"/>
      <c r="N72" s="32"/>
      <c r="O72" s="32"/>
      <c r="P72" s="32"/>
      <c r="Q72" s="32"/>
      <c r="R72" s="32"/>
      <c r="S72" s="32"/>
      <c r="T72" s="32"/>
      <c r="U72" s="32"/>
      <c r="V72" s="32"/>
      <c r="W72" s="32"/>
      <c r="X72" s="32"/>
      <c r="Y72" s="32"/>
      <c r="Z72" s="32"/>
      <c r="AA72" s="32"/>
      <c r="AB72" s="32"/>
      <c r="AC72" s="32"/>
      <c r="AD72" s="32"/>
      <c r="AE72" s="32"/>
    </row>
    <row r="73" spans="1:31" s="33" customFormat="1" ht="33.5" customHeight="1" x14ac:dyDescent="0.3">
      <c r="A73" s="94" t="s">
        <v>1357</v>
      </c>
      <c r="B73" s="94"/>
      <c r="C73" s="126" t="s">
        <v>1353</v>
      </c>
      <c r="D73" s="127"/>
      <c r="E73" s="127"/>
      <c r="F73" s="127"/>
      <c r="G73" s="132"/>
      <c r="H73" s="132"/>
      <c r="I73" s="32"/>
      <c r="J73" s="31"/>
      <c r="K73" s="32"/>
      <c r="L73" s="32"/>
      <c r="M73" s="32"/>
      <c r="N73" s="32"/>
      <c r="O73" s="32"/>
      <c r="P73" s="32"/>
      <c r="Q73" s="32"/>
      <c r="R73" s="32"/>
      <c r="S73" s="32"/>
      <c r="T73" s="32"/>
      <c r="U73" s="32"/>
      <c r="V73" s="32"/>
      <c r="W73" s="32"/>
      <c r="X73" s="32"/>
      <c r="Y73" s="32"/>
      <c r="Z73" s="32"/>
      <c r="AA73" s="32"/>
      <c r="AB73" s="32"/>
      <c r="AC73" s="32"/>
      <c r="AD73" s="32"/>
      <c r="AE73" s="32"/>
    </row>
    <row r="74" spans="1:31" s="33" customFormat="1" ht="19.5" customHeight="1" x14ac:dyDescent="0.3">
      <c r="A74" s="114" t="s">
        <v>1314</v>
      </c>
      <c r="B74" s="114"/>
      <c r="C74" s="122">
        <v>3800000</v>
      </c>
      <c r="D74" s="138">
        <f>C74*(B12+C12)</f>
        <v>0</v>
      </c>
      <c r="E74" s="140" t="s">
        <v>1360</v>
      </c>
      <c r="F74" s="140" t="s">
        <v>1360</v>
      </c>
      <c r="G74" s="132"/>
      <c r="H74" s="132"/>
      <c r="I74" s="32"/>
      <c r="J74" s="31"/>
      <c r="K74" s="32"/>
      <c r="L74" s="32"/>
      <c r="M74" s="32"/>
      <c r="N74" s="32"/>
      <c r="O74" s="32"/>
      <c r="P74" s="32"/>
      <c r="Q74" s="32"/>
      <c r="R74" s="32"/>
      <c r="S74" s="32"/>
      <c r="T74" s="32"/>
      <c r="U74" s="32"/>
      <c r="V74" s="32"/>
      <c r="W74" s="32"/>
      <c r="X74" s="32"/>
      <c r="Y74" s="32"/>
      <c r="Z74" s="32"/>
      <c r="AA74" s="32"/>
      <c r="AB74" s="32"/>
      <c r="AC74" s="32"/>
      <c r="AD74" s="32"/>
      <c r="AE74" s="32"/>
    </row>
    <row r="75" spans="1:31" s="33" customFormat="1" ht="19.5" customHeight="1" thickBot="1" x14ac:dyDescent="0.35">
      <c r="A75" s="114" t="s">
        <v>1313</v>
      </c>
      <c r="B75" s="114"/>
      <c r="C75" s="122">
        <v>3800000</v>
      </c>
      <c r="D75" s="138">
        <f>C75*D12</f>
        <v>0</v>
      </c>
      <c r="E75" s="140" t="s">
        <v>1360</v>
      </c>
      <c r="F75" s="140" t="s">
        <v>1360</v>
      </c>
      <c r="G75" s="132"/>
      <c r="H75" s="132"/>
      <c r="I75" s="32"/>
      <c r="J75" s="31"/>
      <c r="K75" s="32"/>
      <c r="L75" s="32"/>
      <c r="M75" s="32"/>
      <c r="N75" s="32"/>
      <c r="O75" s="32"/>
      <c r="P75" s="32"/>
      <c r="Q75" s="32"/>
      <c r="R75" s="32"/>
      <c r="S75" s="32"/>
      <c r="T75" s="32"/>
      <c r="U75" s="32"/>
      <c r="V75" s="32"/>
      <c r="W75" s="32"/>
      <c r="X75" s="32"/>
      <c r="Y75" s="32"/>
      <c r="Z75" s="32"/>
      <c r="AA75" s="32"/>
      <c r="AB75" s="32"/>
      <c r="AC75" s="32"/>
      <c r="AD75" s="32"/>
      <c r="AE75" s="32"/>
    </row>
    <row r="76" spans="1:31" s="33" customFormat="1" ht="60" customHeight="1" x14ac:dyDescent="0.3">
      <c r="A76" s="94" t="s">
        <v>1359</v>
      </c>
      <c r="B76" s="94"/>
      <c r="C76" s="126" t="s">
        <v>1353</v>
      </c>
      <c r="D76" s="127"/>
      <c r="E76" s="127"/>
      <c r="F76" s="127"/>
      <c r="G76" s="132"/>
      <c r="H76" s="132"/>
      <c r="I76" s="32"/>
      <c r="J76" s="31"/>
      <c r="K76" s="32"/>
      <c r="L76" s="32"/>
      <c r="M76" s="32"/>
      <c r="N76" s="32"/>
      <c r="O76" s="32"/>
      <c r="P76" s="32"/>
      <c r="Q76" s="32"/>
      <c r="R76" s="32"/>
      <c r="S76" s="32"/>
      <c r="T76" s="32"/>
      <c r="U76" s="32"/>
      <c r="V76" s="32"/>
      <c r="W76" s="32"/>
      <c r="X76" s="32"/>
      <c r="Y76" s="32"/>
      <c r="Z76" s="32"/>
      <c r="AA76" s="32"/>
      <c r="AB76" s="32"/>
      <c r="AC76" s="32"/>
      <c r="AD76" s="32"/>
      <c r="AE76" s="32"/>
    </row>
    <row r="77" spans="1:31" s="33" customFormat="1" ht="19.5" customHeight="1" x14ac:dyDescent="0.3">
      <c r="A77" s="114" t="s">
        <v>1314</v>
      </c>
      <c r="B77" s="114"/>
      <c r="C77" s="122"/>
      <c r="D77" s="139">
        <f>C77*(B12+C12)</f>
        <v>0</v>
      </c>
      <c r="E77" s="140" t="s">
        <v>1360</v>
      </c>
      <c r="F77" s="140" t="s">
        <v>1360</v>
      </c>
      <c r="G77" s="132"/>
      <c r="H77" s="132"/>
      <c r="I77" s="32"/>
      <c r="J77" s="31"/>
      <c r="K77" s="32"/>
      <c r="L77" s="32"/>
      <c r="M77" s="32"/>
      <c r="N77" s="32"/>
      <c r="O77" s="32"/>
      <c r="P77" s="32"/>
      <c r="Q77" s="32"/>
      <c r="R77" s="32"/>
      <c r="S77" s="32"/>
      <c r="T77" s="32"/>
      <c r="U77" s="32"/>
      <c r="V77" s="32"/>
      <c r="W77" s="32"/>
      <c r="X77" s="32"/>
      <c r="Y77" s="32"/>
      <c r="Z77" s="32"/>
      <c r="AA77" s="32"/>
      <c r="AB77" s="32"/>
      <c r="AC77" s="32"/>
      <c r="AD77" s="32"/>
      <c r="AE77" s="32"/>
    </row>
    <row r="78" spans="1:31" s="33" customFormat="1" ht="19.5" customHeight="1" thickBot="1" x14ac:dyDescent="0.35">
      <c r="A78" s="114" t="s">
        <v>1313</v>
      </c>
      <c r="B78" s="114"/>
      <c r="C78" s="122"/>
      <c r="D78" s="139">
        <f>C78*D12</f>
        <v>0</v>
      </c>
      <c r="E78" s="140" t="s">
        <v>1360</v>
      </c>
      <c r="F78" s="140" t="s">
        <v>1360</v>
      </c>
      <c r="G78" s="132"/>
      <c r="H78" s="132"/>
      <c r="I78" s="32"/>
      <c r="J78" s="31"/>
      <c r="K78" s="32"/>
      <c r="L78" s="32"/>
      <c r="M78" s="32"/>
      <c r="N78" s="32"/>
      <c r="O78" s="32"/>
      <c r="P78" s="32"/>
      <c r="Q78" s="32"/>
      <c r="R78" s="32"/>
      <c r="S78" s="32"/>
      <c r="T78" s="32"/>
      <c r="U78" s="32"/>
      <c r="V78" s="32"/>
      <c r="W78" s="32"/>
      <c r="X78" s="32"/>
      <c r="Y78" s="32"/>
      <c r="Z78" s="32"/>
      <c r="AA78" s="32"/>
      <c r="AB78" s="32"/>
      <c r="AC78" s="32"/>
      <c r="AD78" s="32"/>
      <c r="AE78" s="32"/>
    </row>
    <row r="79" spans="1:31" s="33" customFormat="1" ht="32.25" customHeight="1" x14ac:dyDescent="0.3">
      <c r="A79" s="94" t="str">
        <f>A26</f>
        <v>Estructuración de plan de sostenibilidad, evaluación de resultados y gestión de conocimiento, seguimiento y monitoreo</v>
      </c>
      <c r="B79" s="94"/>
      <c r="C79" s="126">
        <v>120000000</v>
      </c>
      <c r="D79" s="126">
        <f>C79*1</f>
        <v>120000000</v>
      </c>
      <c r="E79" s="126"/>
      <c r="F79" s="126">
        <f>D79*H79</f>
        <v>0</v>
      </c>
      <c r="G79" s="132"/>
      <c r="H79" s="132"/>
      <c r="I79" s="32"/>
      <c r="J79" s="32"/>
      <c r="K79" s="32"/>
      <c r="L79" s="32"/>
      <c r="M79" s="32"/>
      <c r="N79" s="32"/>
      <c r="O79" s="32"/>
      <c r="P79" s="32"/>
      <c r="Q79" s="32"/>
      <c r="R79" s="32"/>
      <c r="S79" s="32"/>
      <c r="T79" s="32"/>
      <c r="U79" s="32"/>
      <c r="V79" s="32"/>
      <c r="W79" s="32"/>
      <c r="X79" s="32"/>
      <c r="Y79" s="32"/>
      <c r="Z79" s="32"/>
      <c r="AA79" s="32"/>
      <c r="AB79" s="32"/>
      <c r="AC79" s="32"/>
      <c r="AD79" s="32"/>
      <c r="AE79" s="32"/>
    </row>
    <row r="80" spans="1:31" s="33" customFormat="1" ht="37.5" customHeight="1" x14ac:dyDescent="0.3">
      <c r="A80" s="119" t="s">
        <v>1315</v>
      </c>
      <c r="B80" s="120"/>
      <c r="C80" s="121"/>
      <c r="D80" s="123">
        <f>D51+D52+D55+D58+D61+D67+D70+D73+D79</f>
        <v>158000000</v>
      </c>
      <c r="E80" s="123">
        <f>E51+E52+E55+E58+E61+E67+E70+E73+E79</f>
        <v>0</v>
      </c>
      <c r="F80" s="123">
        <f>F51+F52+F55+F58+F61+F67+F70+F73+F79</f>
        <v>0</v>
      </c>
      <c r="G80" s="134"/>
      <c r="H80" s="134"/>
      <c r="I80" s="32"/>
      <c r="J80" s="31"/>
      <c r="K80" s="32"/>
      <c r="L80" s="32"/>
      <c r="M80" s="32"/>
      <c r="N80" s="32"/>
      <c r="O80" s="32"/>
      <c r="P80" s="32"/>
      <c r="Q80" s="32"/>
      <c r="R80" s="32"/>
      <c r="S80" s="32"/>
      <c r="T80" s="32"/>
      <c r="U80" s="32"/>
      <c r="V80" s="32"/>
      <c r="W80" s="32"/>
      <c r="X80" s="32"/>
      <c r="Y80" s="32"/>
      <c r="Z80" s="32"/>
      <c r="AA80" s="32"/>
      <c r="AB80" s="32"/>
      <c r="AC80" s="32"/>
      <c r="AD80" s="32"/>
      <c r="AE80" s="32"/>
    </row>
    <row r="81" spans="1:31" s="33" customFormat="1" ht="37.5" customHeight="1" x14ac:dyDescent="0.3">
      <c r="A81" s="128"/>
      <c r="B81" s="128"/>
      <c r="C81" s="128"/>
      <c r="D81" s="136" t="s">
        <v>1351</v>
      </c>
      <c r="E81" s="136"/>
      <c r="F81" s="137">
        <f>E80/$D$80</f>
        <v>0</v>
      </c>
      <c r="I81" s="32"/>
      <c r="J81" s="31"/>
      <c r="K81" s="32"/>
      <c r="L81" s="32"/>
      <c r="M81" s="32"/>
      <c r="N81" s="32"/>
      <c r="O81" s="32"/>
      <c r="P81" s="32"/>
      <c r="Q81" s="32"/>
      <c r="R81" s="32"/>
      <c r="S81" s="32"/>
      <c r="T81" s="32"/>
      <c r="U81" s="32"/>
      <c r="V81" s="32"/>
      <c r="W81" s="32"/>
      <c r="X81" s="32"/>
      <c r="Y81" s="32"/>
      <c r="Z81" s="32"/>
      <c r="AA81" s="32"/>
      <c r="AB81" s="32"/>
      <c r="AC81" s="32"/>
      <c r="AD81" s="32"/>
      <c r="AE81" s="32"/>
    </row>
    <row r="82" spans="1:31" s="33" customFormat="1" ht="37.5" customHeight="1" x14ac:dyDescent="0.3">
      <c r="A82" s="128"/>
      <c r="B82" s="128"/>
      <c r="C82" s="128"/>
      <c r="D82" s="136" t="s">
        <v>1352</v>
      </c>
      <c r="E82" s="136"/>
      <c r="F82" s="137">
        <f>F80/$D$80</f>
        <v>0</v>
      </c>
      <c r="I82" s="32"/>
      <c r="J82" s="31"/>
      <c r="K82" s="32"/>
      <c r="L82" s="32"/>
      <c r="M82" s="32"/>
      <c r="N82" s="32"/>
      <c r="O82" s="32"/>
      <c r="P82" s="32"/>
      <c r="Q82" s="32"/>
      <c r="R82" s="32"/>
      <c r="S82" s="32"/>
      <c r="T82" s="32"/>
      <c r="U82" s="32"/>
      <c r="V82" s="32"/>
      <c r="W82" s="32"/>
      <c r="X82" s="32"/>
      <c r="Y82" s="32"/>
      <c r="Z82" s="32"/>
      <c r="AA82" s="32"/>
      <c r="AB82" s="32"/>
      <c r="AC82" s="32"/>
      <c r="AD82" s="32"/>
      <c r="AE82" s="32"/>
    </row>
    <row r="83" spans="1:31" ht="21.75" customHeight="1" x14ac:dyDescent="0.35">
      <c r="A83" s="124" t="s">
        <v>1347</v>
      </c>
      <c r="B83" s="124"/>
      <c r="C83" s="124"/>
      <c r="D83" s="124"/>
      <c r="E83" s="124"/>
      <c r="F83" s="124"/>
      <c r="G83" s="124"/>
      <c r="H83" s="25"/>
      <c r="I83" s="25"/>
      <c r="J83" s="34"/>
      <c r="K83" s="25"/>
      <c r="L83" s="25"/>
      <c r="M83" s="25"/>
      <c r="N83" s="25"/>
      <c r="O83" s="25"/>
      <c r="P83" s="25"/>
      <c r="Q83" s="25"/>
      <c r="R83" s="25"/>
      <c r="S83" s="25"/>
      <c r="T83" s="25"/>
      <c r="U83" s="25"/>
      <c r="V83" s="25"/>
      <c r="W83" s="25"/>
      <c r="X83" s="25"/>
      <c r="Y83" s="25"/>
      <c r="Z83" s="25"/>
      <c r="AA83" s="25"/>
      <c r="AB83" s="25"/>
      <c r="AC83" s="25"/>
      <c r="AD83" s="25"/>
      <c r="AE83" s="25"/>
    </row>
    <row r="84" spans="1:31" ht="51.5" customHeight="1" x14ac:dyDescent="0.35">
      <c r="A84" s="38"/>
      <c r="B84" s="38"/>
      <c r="C84" s="38"/>
      <c r="D84" s="38"/>
      <c r="E84" s="38"/>
      <c r="F84" s="38"/>
      <c r="G84" s="39"/>
      <c r="H84" s="39"/>
      <c r="I84" s="25"/>
      <c r="J84" s="25"/>
      <c r="K84" s="25"/>
      <c r="L84" s="25"/>
      <c r="M84" s="25"/>
      <c r="N84" s="25"/>
      <c r="O84" s="25"/>
      <c r="P84" s="25"/>
      <c r="Q84" s="25"/>
      <c r="R84" s="25"/>
      <c r="S84" s="25"/>
      <c r="T84" s="25"/>
      <c r="U84" s="25"/>
      <c r="V84" s="25"/>
      <c r="W84" s="25"/>
      <c r="X84" s="25"/>
      <c r="Y84" s="25"/>
      <c r="Z84" s="25"/>
      <c r="AA84" s="25"/>
      <c r="AB84" s="25"/>
      <c r="AC84" s="25"/>
      <c r="AD84" s="25"/>
      <c r="AE84" s="25"/>
    </row>
    <row r="85" spans="1:31" ht="14.5" x14ac:dyDescent="0.35">
      <c r="A85" s="40"/>
      <c r="B85" s="40"/>
      <c r="C85" s="40"/>
      <c r="D85" s="40"/>
      <c r="E85" s="40"/>
      <c r="F85" s="40"/>
      <c r="G85" s="40"/>
      <c r="H85" s="25"/>
      <c r="I85" s="25"/>
      <c r="J85" s="25"/>
      <c r="K85" s="25"/>
      <c r="L85" s="25"/>
      <c r="M85" s="25"/>
      <c r="N85" s="25"/>
      <c r="O85" s="25"/>
      <c r="P85" s="25"/>
      <c r="Q85" s="25"/>
      <c r="R85" s="25"/>
      <c r="S85" s="25"/>
      <c r="T85" s="25"/>
      <c r="U85" s="25"/>
      <c r="V85" s="25"/>
      <c r="W85" s="25"/>
      <c r="X85" s="25"/>
      <c r="Y85" s="25"/>
      <c r="Z85" s="25"/>
      <c r="AA85" s="25"/>
      <c r="AB85" s="25"/>
      <c r="AC85" s="25"/>
      <c r="AD85" s="25"/>
      <c r="AE85" s="25"/>
    </row>
    <row r="86" spans="1:31" ht="15" thickBot="1" x14ac:dyDescent="0.4">
      <c r="A86" s="3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row>
    <row r="87" spans="1:31" ht="14.5" x14ac:dyDescent="0.35">
      <c r="A87" s="36" t="s">
        <v>1316</v>
      </c>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row>
    <row r="88" spans="1:31" ht="14.5" x14ac:dyDescent="0.3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row>
    <row r="89" spans="1:31" ht="14.5" x14ac:dyDescent="0.3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row>
    <row r="90" spans="1:31" ht="14.5" x14ac:dyDescent="0.3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row>
    <row r="91" spans="1:31" ht="14.5" x14ac:dyDescent="0.3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row>
    <row r="92" spans="1:31" ht="14.5" x14ac:dyDescent="0.3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row>
    <row r="93" spans="1:31" ht="14.5" x14ac:dyDescent="0.3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row>
    <row r="94" spans="1:31" ht="14.5" x14ac:dyDescent="0.3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row>
    <row r="95" spans="1:31" ht="14.5" x14ac:dyDescent="0.3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row>
    <row r="96" spans="1:31" ht="14.5" x14ac:dyDescent="0.3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row>
    <row r="97" spans="1:31" ht="14.5" x14ac:dyDescent="0.3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row>
    <row r="98" spans="1:31" ht="14.5" x14ac:dyDescent="0.3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row>
    <row r="99" spans="1:31" ht="14.5" x14ac:dyDescent="0.3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row>
    <row r="100" spans="1:31" ht="14.5" x14ac:dyDescent="0.3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row>
    <row r="101" spans="1:31" ht="14.5" x14ac:dyDescent="0.3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row>
    <row r="102" spans="1:31" ht="14.5" x14ac:dyDescent="0.3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row>
    <row r="103" spans="1:31" ht="14.5" x14ac:dyDescent="0.3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row>
    <row r="104" spans="1:31" ht="14.5" x14ac:dyDescent="0.3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row>
    <row r="105" spans="1:31" ht="14.5" x14ac:dyDescent="0.3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row>
    <row r="106" spans="1:31" ht="14.5" x14ac:dyDescent="0.3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row>
    <row r="107" spans="1:31" ht="14.5" x14ac:dyDescent="0.3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row>
    <row r="108" spans="1:31" ht="14.5" x14ac:dyDescent="0.3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row>
    <row r="109" spans="1:31" ht="14.5" x14ac:dyDescent="0.3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row>
    <row r="110" spans="1:31" ht="14.5" x14ac:dyDescent="0.3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row>
    <row r="111" spans="1:31" ht="14.5" x14ac:dyDescent="0.3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row>
    <row r="112" spans="1:31" ht="14.5" x14ac:dyDescent="0.3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row>
    <row r="113" spans="1:31" ht="14.5" x14ac:dyDescent="0.3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row>
    <row r="114" spans="1:31" ht="14.5" x14ac:dyDescent="0.3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row>
    <row r="115" spans="1:31" ht="14.5" x14ac:dyDescent="0.3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row>
    <row r="116" spans="1:31" ht="14.5" x14ac:dyDescent="0.3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row>
    <row r="117" spans="1:31" ht="14.5" x14ac:dyDescent="0.3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row>
    <row r="118" spans="1:31" ht="14.5" x14ac:dyDescent="0.3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row>
    <row r="119" spans="1:31" ht="14.5" x14ac:dyDescent="0.3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row>
    <row r="120" spans="1:31" ht="14.5" x14ac:dyDescent="0.3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row>
    <row r="121" spans="1:31" ht="14.5" x14ac:dyDescent="0.3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row>
    <row r="122" spans="1:31" ht="14.5" x14ac:dyDescent="0.3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row>
    <row r="123" spans="1:31" ht="14.5" x14ac:dyDescent="0.3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row>
    <row r="124" spans="1:31" ht="14.5" x14ac:dyDescent="0.3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row>
    <row r="125" spans="1:31" ht="14.5" x14ac:dyDescent="0.3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row>
    <row r="126" spans="1:31" ht="14.5" x14ac:dyDescent="0.3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row>
    <row r="127" spans="1:31" ht="14.5" x14ac:dyDescent="0.3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row>
    <row r="128" spans="1:31" ht="14.5" x14ac:dyDescent="0.3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row>
    <row r="129" spans="1:31" ht="14.5" x14ac:dyDescent="0.3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row>
    <row r="130" spans="1:31" ht="14.5" x14ac:dyDescent="0.3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row>
    <row r="131" spans="1:31" ht="14.5" x14ac:dyDescent="0.3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row>
    <row r="132" spans="1:31" ht="14.5" x14ac:dyDescent="0.3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row>
    <row r="133" spans="1:31" ht="14.5" x14ac:dyDescent="0.3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row>
    <row r="134" spans="1:31" ht="14.5" x14ac:dyDescent="0.3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row>
    <row r="135" spans="1:31" ht="14.5" x14ac:dyDescent="0.3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row>
    <row r="136" spans="1:31" ht="14.5" x14ac:dyDescent="0.3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row>
    <row r="137" spans="1:31" ht="14.5" x14ac:dyDescent="0.3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row>
    <row r="138" spans="1:31" ht="14.5" x14ac:dyDescent="0.3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row>
    <row r="139" spans="1:31" ht="14.5" x14ac:dyDescent="0.3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row>
    <row r="140" spans="1:31" ht="14.5" x14ac:dyDescent="0.3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row>
    <row r="141" spans="1:31" ht="14.5" x14ac:dyDescent="0.3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row>
    <row r="142" spans="1:31" ht="14.5" x14ac:dyDescent="0.3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row>
    <row r="143" spans="1:31" ht="14.5" x14ac:dyDescent="0.3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row>
    <row r="144" spans="1:31" ht="14.5" x14ac:dyDescent="0.3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row>
    <row r="145" spans="1:31" ht="14.5" x14ac:dyDescent="0.3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row>
    <row r="146" spans="1:31" ht="14.5" x14ac:dyDescent="0.3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row>
    <row r="147" spans="1:31" ht="14.5" x14ac:dyDescent="0.3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row>
    <row r="148" spans="1:31" ht="14.5" x14ac:dyDescent="0.3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row>
    <row r="149" spans="1:31" ht="14.5" x14ac:dyDescent="0.3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row>
    <row r="150" spans="1:31" ht="14.5" x14ac:dyDescent="0.3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row>
    <row r="151" spans="1:31" ht="14.5" x14ac:dyDescent="0.3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row>
    <row r="152" spans="1:31" ht="14.5" x14ac:dyDescent="0.3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row>
    <row r="153" spans="1:31" ht="14.5" x14ac:dyDescent="0.3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row>
    <row r="154" spans="1:31" ht="14.5" x14ac:dyDescent="0.3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row>
    <row r="155" spans="1:31" ht="14.5" x14ac:dyDescent="0.3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row>
    <row r="156" spans="1:31" ht="14.5" x14ac:dyDescent="0.3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row>
    <row r="157" spans="1:31" ht="14.5" x14ac:dyDescent="0.3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row>
    <row r="158" spans="1:31" ht="14.5" x14ac:dyDescent="0.3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row>
    <row r="159" spans="1:31" ht="14.5" x14ac:dyDescent="0.3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row>
    <row r="160" spans="1:31" ht="14.5" x14ac:dyDescent="0.3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row>
    <row r="161" spans="1:31" ht="14.5" x14ac:dyDescent="0.3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row>
    <row r="162" spans="1:31" ht="14.5" x14ac:dyDescent="0.3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row>
    <row r="163" spans="1:31" ht="14.5" x14ac:dyDescent="0.3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row>
    <row r="164" spans="1:31" ht="14.5" x14ac:dyDescent="0.3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row>
    <row r="165" spans="1:31" ht="14.5" x14ac:dyDescent="0.3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row>
    <row r="166" spans="1:31" ht="14.5" x14ac:dyDescent="0.3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row>
    <row r="167" spans="1:31" ht="14.5" x14ac:dyDescent="0.3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row>
    <row r="168" spans="1:31" ht="14.5" x14ac:dyDescent="0.3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row>
    <row r="169" spans="1:31" ht="14.5" x14ac:dyDescent="0.3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row>
    <row r="170" spans="1:31" ht="14.5" x14ac:dyDescent="0.3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row>
    <row r="171" spans="1:31" ht="14.5" x14ac:dyDescent="0.3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row>
    <row r="172" spans="1:31" ht="14.5" x14ac:dyDescent="0.3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row>
    <row r="173" spans="1:31" ht="14.5" x14ac:dyDescent="0.3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row>
    <row r="174" spans="1:31" ht="14.5" x14ac:dyDescent="0.3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row>
    <row r="175" spans="1:31" ht="14.5" x14ac:dyDescent="0.3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row>
    <row r="176" spans="1:31" ht="14.5" x14ac:dyDescent="0.3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row>
    <row r="177" spans="1:31" ht="14.5" x14ac:dyDescent="0.3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row>
    <row r="178" spans="1:31" ht="14.5" x14ac:dyDescent="0.3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row>
    <row r="179" spans="1:31" ht="14.5" x14ac:dyDescent="0.3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row>
    <row r="180" spans="1:31" ht="14.5" x14ac:dyDescent="0.3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row>
    <row r="181" spans="1:31" ht="14.5" x14ac:dyDescent="0.3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row>
    <row r="182" spans="1:31" ht="14.5" x14ac:dyDescent="0.3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row>
    <row r="183" spans="1:31" ht="14.5" x14ac:dyDescent="0.3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row>
    <row r="184" spans="1:31" ht="14.5" x14ac:dyDescent="0.3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row>
    <row r="185" spans="1:31" ht="14.5" x14ac:dyDescent="0.3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row>
    <row r="186" spans="1:31" ht="14.5" x14ac:dyDescent="0.3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row>
    <row r="187" spans="1:31" ht="14.5" x14ac:dyDescent="0.3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row>
    <row r="188" spans="1:31" ht="14.5" x14ac:dyDescent="0.3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row>
    <row r="189" spans="1:31" ht="14.5" x14ac:dyDescent="0.3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row>
    <row r="190" spans="1:31" ht="14.5" x14ac:dyDescent="0.3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row>
    <row r="191" spans="1:31" ht="14.5" x14ac:dyDescent="0.3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row>
    <row r="192" spans="1:31" ht="14.5" x14ac:dyDescent="0.3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row>
    <row r="193" spans="1:31" ht="14.5" x14ac:dyDescent="0.3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row>
    <row r="194" spans="1:31" ht="14.5" x14ac:dyDescent="0.3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row>
    <row r="195" spans="1:31" ht="14.5" x14ac:dyDescent="0.3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row>
    <row r="196" spans="1:31" ht="14.5" x14ac:dyDescent="0.3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row>
    <row r="197" spans="1:31" ht="14.5" x14ac:dyDescent="0.3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row>
    <row r="198" spans="1:31" ht="14.5" x14ac:dyDescent="0.3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row>
    <row r="199" spans="1:31" ht="14.5" x14ac:dyDescent="0.3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row>
    <row r="200" spans="1:31" ht="14.5" x14ac:dyDescent="0.3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row>
    <row r="201" spans="1:31" ht="14.5" x14ac:dyDescent="0.3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row>
    <row r="202" spans="1:31" ht="14.5" x14ac:dyDescent="0.3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row>
    <row r="203" spans="1:31" ht="14.5" x14ac:dyDescent="0.3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row>
    <row r="204" spans="1:31" ht="14.5" x14ac:dyDescent="0.3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row>
    <row r="205" spans="1:31" ht="14.5" x14ac:dyDescent="0.3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row>
    <row r="206" spans="1:31" ht="14.5" x14ac:dyDescent="0.3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row>
    <row r="207" spans="1:31" ht="14.5" x14ac:dyDescent="0.3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row>
    <row r="208" spans="1:31" ht="14.5" x14ac:dyDescent="0.3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row>
    <row r="209" spans="1:31" ht="14.5" x14ac:dyDescent="0.3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row>
    <row r="210" spans="1:31" ht="14.5" x14ac:dyDescent="0.3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row>
    <row r="211" spans="1:31" ht="14.5" x14ac:dyDescent="0.3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row>
    <row r="212" spans="1:31" ht="14.5" x14ac:dyDescent="0.3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row>
    <row r="213" spans="1:31" ht="14.5" x14ac:dyDescent="0.3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row>
    <row r="214" spans="1:31" ht="14.5" x14ac:dyDescent="0.3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row>
    <row r="215" spans="1:31" ht="14.5" x14ac:dyDescent="0.3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row>
    <row r="216" spans="1:31" ht="14.5" x14ac:dyDescent="0.3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row>
    <row r="217" spans="1:31" ht="14.5" x14ac:dyDescent="0.3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row>
    <row r="218" spans="1:31" ht="14.5" x14ac:dyDescent="0.3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row>
    <row r="219" spans="1:31" ht="14.5" x14ac:dyDescent="0.3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row>
    <row r="220" spans="1:31" ht="14.5" x14ac:dyDescent="0.3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row>
    <row r="221" spans="1:31" ht="14.5" x14ac:dyDescent="0.3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row>
    <row r="222" spans="1:31" ht="14.5" x14ac:dyDescent="0.3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row>
    <row r="223" spans="1:31" ht="14.5" x14ac:dyDescent="0.3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row>
    <row r="224" spans="1:31" ht="14.5" x14ac:dyDescent="0.3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row>
    <row r="225" spans="1:31" ht="14.5" x14ac:dyDescent="0.3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row>
    <row r="226" spans="1:31" ht="14.5" x14ac:dyDescent="0.3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row>
    <row r="227" spans="1:31" ht="14.5" x14ac:dyDescent="0.3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row>
    <row r="228" spans="1:31" ht="14.5" x14ac:dyDescent="0.3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row>
    <row r="229" spans="1:31" ht="14.5" x14ac:dyDescent="0.3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row>
    <row r="230" spans="1:31" ht="14.5" x14ac:dyDescent="0.3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row>
    <row r="231" spans="1:31" ht="14.5" x14ac:dyDescent="0.3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row>
    <row r="232" spans="1:31" ht="14.5" x14ac:dyDescent="0.3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row>
    <row r="233" spans="1:31" ht="14.5" x14ac:dyDescent="0.3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row>
    <row r="234" spans="1:31" ht="14.5" x14ac:dyDescent="0.3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row>
    <row r="235" spans="1:31" ht="14.5" x14ac:dyDescent="0.3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row>
    <row r="236" spans="1:31" ht="14.5" x14ac:dyDescent="0.3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row>
    <row r="237" spans="1:31" ht="14.5" x14ac:dyDescent="0.3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row>
    <row r="238" spans="1:31" ht="14.5" x14ac:dyDescent="0.3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row>
    <row r="239" spans="1:31" ht="14.5" x14ac:dyDescent="0.3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row>
    <row r="240" spans="1:31" ht="14.5" x14ac:dyDescent="0.3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row>
    <row r="241" spans="1:31" ht="14.5" x14ac:dyDescent="0.3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row>
    <row r="242" spans="1:31" ht="14.5" x14ac:dyDescent="0.3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row>
    <row r="243" spans="1:31" ht="14.5" x14ac:dyDescent="0.3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row>
    <row r="244" spans="1:31" ht="14.5" x14ac:dyDescent="0.3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row>
    <row r="245" spans="1:31" ht="14.5" x14ac:dyDescent="0.3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row>
    <row r="246" spans="1:31" ht="14.5" x14ac:dyDescent="0.3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row>
    <row r="247" spans="1:31" ht="14.5" x14ac:dyDescent="0.3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row>
    <row r="248" spans="1:31" ht="14.5" x14ac:dyDescent="0.3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row>
    <row r="249" spans="1:31" ht="14.5" x14ac:dyDescent="0.3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row>
    <row r="250" spans="1:31" ht="14.5" x14ac:dyDescent="0.3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row>
    <row r="251" spans="1:31" ht="14.5" x14ac:dyDescent="0.3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row>
    <row r="252" spans="1:31" ht="14.5" x14ac:dyDescent="0.3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row>
    <row r="253" spans="1:31" ht="14.5" x14ac:dyDescent="0.3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row>
    <row r="254" spans="1:31" ht="14.5" x14ac:dyDescent="0.3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row>
    <row r="255" spans="1:31" ht="14.5" x14ac:dyDescent="0.3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row>
    <row r="256" spans="1:31" ht="14.5" x14ac:dyDescent="0.3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row>
    <row r="257" spans="1:31" ht="14.5" x14ac:dyDescent="0.3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row>
    <row r="258" spans="1:31" ht="14.5" x14ac:dyDescent="0.3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row>
    <row r="259" spans="1:31" ht="14.5" x14ac:dyDescent="0.3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row>
    <row r="260" spans="1:31" ht="14.5" x14ac:dyDescent="0.3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row>
    <row r="261" spans="1:31" ht="14.5" x14ac:dyDescent="0.3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row>
    <row r="262" spans="1:31" ht="14.5" x14ac:dyDescent="0.3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row>
    <row r="263" spans="1:31" ht="14.5" x14ac:dyDescent="0.3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row>
    <row r="264" spans="1:31" ht="14.5" x14ac:dyDescent="0.35">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row>
    <row r="265" spans="1:31" ht="14.5" x14ac:dyDescent="0.3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row>
    <row r="266" spans="1:31" ht="14.5" x14ac:dyDescent="0.3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row>
    <row r="267" spans="1:31" ht="14.5" x14ac:dyDescent="0.3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row>
    <row r="268" spans="1:31" ht="14.5" x14ac:dyDescent="0.3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row>
    <row r="269" spans="1:31" ht="14.5" x14ac:dyDescent="0.3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row>
    <row r="270" spans="1:31" ht="14.5" x14ac:dyDescent="0.35">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row>
    <row r="271" spans="1:31" ht="14.5" x14ac:dyDescent="0.3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row>
    <row r="272" spans="1:31" ht="14.5" x14ac:dyDescent="0.3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row>
    <row r="273" spans="1:31" ht="14.5" x14ac:dyDescent="0.3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row>
    <row r="274" spans="1:31" ht="14.5" x14ac:dyDescent="0.3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row>
    <row r="275" spans="1:31" ht="14.5" x14ac:dyDescent="0.3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row>
    <row r="276" spans="1:31" ht="14.5" x14ac:dyDescent="0.3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row>
    <row r="277" spans="1:31" ht="14.5" x14ac:dyDescent="0.3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row>
    <row r="278" spans="1:31" ht="14.5" x14ac:dyDescent="0.3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row>
    <row r="279" spans="1:31" ht="14.5" x14ac:dyDescent="0.3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row>
    <row r="280" spans="1:31" ht="14.5" x14ac:dyDescent="0.3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row>
    <row r="281" spans="1:31" ht="14.5" x14ac:dyDescent="0.3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row>
    <row r="282" spans="1:31" ht="14.5" x14ac:dyDescent="0.3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row>
    <row r="283" spans="1:31" ht="14.5" x14ac:dyDescent="0.3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row>
    <row r="284" spans="1:31" ht="14.5" x14ac:dyDescent="0.3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row>
    <row r="285" spans="1:31" ht="14.5" x14ac:dyDescent="0.3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row>
    <row r="286" spans="1:31" ht="14.5" x14ac:dyDescent="0.3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row>
    <row r="287" spans="1:31" ht="14.5" x14ac:dyDescent="0.3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row>
    <row r="288" spans="1:31" ht="14.5" x14ac:dyDescent="0.3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row>
    <row r="289" spans="1:31" ht="14.5" x14ac:dyDescent="0.3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row>
    <row r="290" spans="1:31" ht="14.5" x14ac:dyDescent="0.3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row>
    <row r="291" spans="1:31" ht="14.5" x14ac:dyDescent="0.3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row>
    <row r="292" spans="1:31" ht="14.5" x14ac:dyDescent="0.3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row>
    <row r="293" spans="1:31" ht="14.5" x14ac:dyDescent="0.3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row>
    <row r="294" spans="1:31" ht="14.5" x14ac:dyDescent="0.3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row>
    <row r="295" spans="1:31" ht="14.5" x14ac:dyDescent="0.3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row>
    <row r="296" spans="1:31" ht="14.5" x14ac:dyDescent="0.3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row>
    <row r="297" spans="1:31" ht="14.5" x14ac:dyDescent="0.3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row>
    <row r="298" spans="1:31" ht="14.5" x14ac:dyDescent="0.3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row>
    <row r="299" spans="1:31" ht="14.5" x14ac:dyDescent="0.3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row>
    <row r="300" spans="1:31" ht="14.5" x14ac:dyDescent="0.3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row>
    <row r="301" spans="1:31" ht="14.5" x14ac:dyDescent="0.3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row>
    <row r="302" spans="1:31" ht="14.5" x14ac:dyDescent="0.3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row>
    <row r="303" spans="1:31" ht="14.5" x14ac:dyDescent="0.3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row>
    <row r="304" spans="1:31" ht="14.5" x14ac:dyDescent="0.3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row>
    <row r="305" spans="1:31" ht="14.5" x14ac:dyDescent="0.3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row>
    <row r="306" spans="1:31" ht="14.5" x14ac:dyDescent="0.3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row>
    <row r="307" spans="1:31" ht="14.5" x14ac:dyDescent="0.3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row>
    <row r="308" spans="1:31" ht="14.5" x14ac:dyDescent="0.3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row>
    <row r="309" spans="1:31" ht="14.5" x14ac:dyDescent="0.3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row>
    <row r="310" spans="1:31" ht="14.5" x14ac:dyDescent="0.3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row>
    <row r="311" spans="1:31" ht="14.5" x14ac:dyDescent="0.3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row>
    <row r="312" spans="1:31" ht="14.5" x14ac:dyDescent="0.3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row>
    <row r="313" spans="1:31" ht="14.5" x14ac:dyDescent="0.3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row>
    <row r="314" spans="1:31" ht="14.5" x14ac:dyDescent="0.3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row>
    <row r="315" spans="1:31" ht="14.5" x14ac:dyDescent="0.3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row>
    <row r="316" spans="1:31" ht="14.5" x14ac:dyDescent="0.3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row>
    <row r="317" spans="1:31" ht="14.5" x14ac:dyDescent="0.3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row>
    <row r="318" spans="1:31" ht="14.5" x14ac:dyDescent="0.3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row>
    <row r="319" spans="1:31" ht="14.5" x14ac:dyDescent="0.3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row>
    <row r="320" spans="1:31" ht="14.5" x14ac:dyDescent="0.3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row>
    <row r="321" spans="1:31" ht="14.5" x14ac:dyDescent="0.3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row>
    <row r="322" spans="1:31" ht="14.5" x14ac:dyDescent="0.3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row>
    <row r="323" spans="1:31" ht="14.5" x14ac:dyDescent="0.3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row>
    <row r="324" spans="1:31" ht="14.5" x14ac:dyDescent="0.3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row>
    <row r="325" spans="1:31" ht="14.5" x14ac:dyDescent="0.3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row>
    <row r="326" spans="1:31" ht="14.5" x14ac:dyDescent="0.3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row>
    <row r="327" spans="1:31" ht="14.5" x14ac:dyDescent="0.3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row>
    <row r="328" spans="1:31" ht="14.5" x14ac:dyDescent="0.3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row>
    <row r="329" spans="1:31" ht="14.5" x14ac:dyDescent="0.3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row>
    <row r="330" spans="1:31" ht="14.5" x14ac:dyDescent="0.3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row>
    <row r="331" spans="1:31" ht="14.5" x14ac:dyDescent="0.3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row>
    <row r="332" spans="1:31" ht="14.5" x14ac:dyDescent="0.3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row>
    <row r="333" spans="1:31" ht="14.5" x14ac:dyDescent="0.3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row>
    <row r="334" spans="1:31" ht="14.5" x14ac:dyDescent="0.3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row>
    <row r="335" spans="1:31" ht="14.5" x14ac:dyDescent="0.3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row>
    <row r="336" spans="1:31" ht="14.5" x14ac:dyDescent="0.3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row>
    <row r="337" spans="1:31" ht="14.5" x14ac:dyDescent="0.3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row>
    <row r="338" spans="1:31" ht="14.5" x14ac:dyDescent="0.3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row>
    <row r="339" spans="1:31" ht="14.5" x14ac:dyDescent="0.3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row>
    <row r="340" spans="1:31" ht="14.5" x14ac:dyDescent="0.3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row>
    <row r="341" spans="1:31" ht="14.5" x14ac:dyDescent="0.3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row>
    <row r="342" spans="1:31" ht="14.5" x14ac:dyDescent="0.3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row>
    <row r="343" spans="1:31" ht="14.5" x14ac:dyDescent="0.3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row>
    <row r="344" spans="1:31" ht="14.5" x14ac:dyDescent="0.3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row>
    <row r="345" spans="1:31" ht="14.5" x14ac:dyDescent="0.3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row>
    <row r="346" spans="1:31" ht="14.5" x14ac:dyDescent="0.3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row>
    <row r="347" spans="1:31" ht="14.5" x14ac:dyDescent="0.3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row>
    <row r="348" spans="1:31" ht="14.5" x14ac:dyDescent="0.3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row>
    <row r="349" spans="1:31" ht="14.5" x14ac:dyDescent="0.3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row>
    <row r="350" spans="1:31" ht="14.5" x14ac:dyDescent="0.3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row>
    <row r="351" spans="1:31" ht="14.5" x14ac:dyDescent="0.3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row>
    <row r="352" spans="1:31" ht="14.5" x14ac:dyDescent="0.3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row>
    <row r="353" spans="1:31" ht="14.5" x14ac:dyDescent="0.3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row>
    <row r="354" spans="1:31" ht="14.5" x14ac:dyDescent="0.3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row>
    <row r="355" spans="1:31" ht="14.5" x14ac:dyDescent="0.3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row>
    <row r="356" spans="1:31" ht="14.5" x14ac:dyDescent="0.3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row>
    <row r="357" spans="1:31" ht="14.5" x14ac:dyDescent="0.3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row>
    <row r="358" spans="1:31" ht="14.5" x14ac:dyDescent="0.3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row>
    <row r="359" spans="1:31" ht="14.5" x14ac:dyDescent="0.3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row>
    <row r="360" spans="1:31" ht="14.5" x14ac:dyDescent="0.3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row>
    <row r="361" spans="1:31" ht="14.5" x14ac:dyDescent="0.3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row>
    <row r="362" spans="1:31" ht="14.5" x14ac:dyDescent="0.3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row>
    <row r="363" spans="1:31" ht="14.5" x14ac:dyDescent="0.3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row>
    <row r="364" spans="1:31" ht="14.5" x14ac:dyDescent="0.3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row>
    <row r="365" spans="1:31" ht="14.5" x14ac:dyDescent="0.3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row>
    <row r="366" spans="1:31" ht="14.5" x14ac:dyDescent="0.3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row>
    <row r="367" spans="1:31" ht="14.5" x14ac:dyDescent="0.3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row>
    <row r="368" spans="1:31" ht="14.5" x14ac:dyDescent="0.3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row>
    <row r="369" spans="1:31" ht="14.5" x14ac:dyDescent="0.3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row>
    <row r="370" spans="1:31" ht="14.5" x14ac:dyDescent="0.3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row>
    <row r="371" spans="1:31" ht="14.5" x14ac:dyDescent="0.3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row>
    <row r="372" spans="1:31" ht="14.5" x14ac:dyDescent="0.3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row>
    <row r="373" spans="1:31" ht="14.5" x14ac:dyDescent="0.3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row>
    <row r="374" spans="1:31" ht="14.5" x14ac:dyDescent="0.3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row>
    <row r="375" spans="1:31" ht="14.5" x14ac:dyDescent="0.3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row>
    <row r="376" spans="1:31" ht="14.5" x14ac:dyDescent="0.3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row>
    <row r="377" spans="1:31" ht="14.5" x14ac:dyDescent="0.3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row>
    <row r="378" spans="1:31" ht="14.5" x14ac:dyDescent="0.3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row>
    <row r="379" spans="1:31" ht="14.5" x14ac:dyDescent="0.3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row>
    <row r="380" spans="1:31" ht="14.5" x14ac:dyDescent="0.3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row>
    <row r="381" spans="1:31" ht="14.5" x14ac:dyDescent="0.3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row>
    <row r="382" spans="1:31" ht="14.5" x14ac:dyDescent="0.3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row>
    <row r="383" spans="1:31" ht="14.5" x14ac:dyDescent="0.3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row>
    <row r="384" spans="1:31" ht="14.5" x14ac:dyDescent="0.3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row>
    <row r="385" spans="1:31" ht="14.5" x14ac:dyDescent="0.3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row>
    <row r="386" spans="1:31" ht="14.5" x14ac:dyDescent="0.3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row>
    <row r="387" spans="1:31" ht="14.5" x14ac:dyDescent="0.3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row>
    <row r="388" spans="1:31" ht="14.5" x14ac:dyDescent="0.3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row>
    <row r="389" spans="1:31" ht="14.5" x14ac:dyDescent="0.3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row>
    <row r="390" spans="1:31" ht="14.5" x14ac:dyDescent="0.3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row>
    <row r="391" spans="1:31" ht="14.5" x14ac:dyDescent="0.3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row>
    <row r="392" spans="1:31" ht="14.5" x14ac:dyDescent="0.3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row>
    <row r="393" spans="1:31" ht="14.5" x14ac:dyDescent="0.3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row>
    <row r="394" spans="1:31" ht="14.5" x14ac:dyDescent="0.3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row>
    <row r="395" spans="1:31" ht="14.5" x14ac:dyDescent="0.3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row>
    <row r="396" spans="1:31" ht="14.5" x14ac:dyDescent="0.3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row>
    <row r="397" spans="1:31" ht="14.5" x14ac:dyDescent="0.3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row>
    <row r="398" spans="1:31" ht="14.5" x14ac:dyDescent="0.3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row>
    <row r="399" spans="1:31" ht="14.5" x14ac:dyDescent="0.3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row>
    <row r="400" spans="1:31" ht="14.5" x14ac:dyDescent="0.3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row>
    <row r="401" spans="1:31" ht="14.5" x14ac:dyDescent="0.3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row>
    <row r="402" spans="1:31" ht="14.5" x14ac:dyDescent="0.3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row>
    <row r="403" spans="1:31" ht="14.5" x14ac:dyDescent="0.3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row>
    <row r="404" spans="1:31" ht="14.5" x14ac:dyDescent="0.3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row>
    <row r="405" spans="1:31" ht="14.5" x14ac:dyDescent="0.3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row>
    <row r="406" spans="1:31" ht="14.5" x14ac:dyDescent="0.3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row>
    <row r="407" spans="1:31" ht="14.5" x14ac:dyDescent="0.3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row>
    <row r="408" spans="1:31" ht="14.5" x14ac:dyDescent="0.3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row>
    <row r="409" spans="1:31" ht="14.5" x14ac:dyDescent="0.3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row>
    <row r="410" spans="1:31" ht="14.5" x14ac:dyDescent="0.3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row>
    <row r="411" spans="1:31" ht="14.5" x14ac:dyDescent="0.3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row>
    <row r="412" spans="1:31" ht="14.5" x14ac:dyDescent="0.3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row>
    <row r="413" spans="1:31" ht="14.5" x14ac:dyDescent="0.3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row>
    <row r="414" spans="1:31" ht="14.5" x14ac:dyDescent="0.3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row>
    <row r="415" spans="1:31" ht="14.5" x14ac:dyDescent="0.3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row>
    <row r="416" spans="1:31" ht="14.5" x14ac:dyDescent="0.3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row>
    <row r="417" spans="1:31" ht="14.5" x14ac:dyDescent="0.3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row>
    <row r="418" spans="1:31" ht="14.5" x14ac:dyDescent="0.3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row>
    <row r="419" spans="1:31" ht="14.5" x14ac:dyDescent="0.3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row>
    <row r="420" spans="1:31" ht="14.5" x14ac:dyDescent="0.3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row>
    <row r="421" spans="1:31" ht="14.5" x14ac:dyDescent="0.3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row>
    <row r="422" spans="1:31" ht="14.5" x14ac:dyDescent="0.3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row>
    <row r="423" spans="1:31" ht="14.5" x14ac:dyDescent="0.3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row>
    <row r="424" spans="1:31" ht="14.5" x14ac:dyDescent="0.3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row>
    <row r="425" spans="1:31" ht="14.5" x14ac:dyDescent="0.3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row>
    <row r="426" spans="1:31" ht="14.5" x14ac:dyDescent="0.3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row>
    <row r="427" spans="1:31" ht="14.5" x14ac:dyDescent="0.3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row>
    <row r="428" spans="1:31" ht="14.5" x14ac:dyDescent="0.3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row>
    <row r="429" spans="1:31" ht="14.5" x14ac:dyDescent="0.3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row>
    <row r="430" spans="1:31" ht="14.5" x14ac:dyDescent="0.3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row>
    <row r="431" spans="1:31" ht="14.5" x14ac:dyDescent="0.3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row>
    <row r="432" spans="1:31" ht="14.5" x14ac:dyDescent="0.3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row>
    <row r="433" spans="1:31" ht="14.5" x14ac:dyDescent="0.3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row>
    <row r="434" spans="1:31" ht="14.5" x14ac:dyDescent="0.3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row>
    <row r="435" spans="1:31" ht="14.5" x14ac:dyDescent="0.3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row>
    <row r="436" spans="1:31" ht="14.5" x14ac:dyDescent="0.3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row>
    <row r="437" spans="1:31" ht="14.5" x14ac:dyDescent="0.3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row>
    <row r="438" spans="1:31" ht="14.5" x14ac:dyDescent="0.3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row>
    <row r="439" spans="1:31" ht="14.5" x14ac:dyDescent="0.3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row>
    <row r="440" spans="1:31" ht="14.5" x14ac:dyDescent="0.3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row>
    <row r="441" spans="1:31" ht="14.5" x14ac:dyDescent="0.3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row>
    <row r="442" spans="1:31" ht="14.5" x14ac:dyDescent="0.3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row>
    <row r="443" spans="1:31" ht="14.5" x14ac:dyDescent="0.3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row>
    <row r="444" spans="1:31" ht="14.5" x14ac:dyDescent="0.3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row>
    <row r="445" spans="1:31" ht="14.5" x14ac:dyDescent="0.3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row>
    <row r="446" spans="1:31" ht="14.5" x14ac:dyDescent="0.3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row>
    <row r="447" spans="1:31" ht="14.5" x14ac:dyDescent="0.3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row>
    <row r="448" spans="1:31" ht="14.5" x14ac:dyDescent="0.3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row>
    <row r="449" spans="1:31" ht="14.5" x14ac:dyDescent="0.3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row>
    <row r="450" spans="1:31" ht="14.5" x14ac:dyDescent="0.3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row>
    <row r="451" spans="1:31" ht="14.5" x14ac:dyDescent="0.3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row>
    <row r="452" spans="1:31" ht="14.5" x14ac:dyDescent="0.3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row>
    <row r="453" spans="1:31" ht="14.5" x14ac:dyDescent="0.3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row>
    <row r="454" spans="1:31" ht="14.5" x14ac:dyDescent="0.3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row>
    <row r="455" spans="1:31" ht="14.5" x14ac:dyDescent="0.3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row>
    <row r="456" spans="1:31" ht="14.5" x14ac:dyDescent="0.3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row>
    <row r="457" spans="1:31" ht="14.5" x14ac:dyDescent="0.3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row>
    <row r="458" spans="1:31" ht="14.5" x14ac:dyDescent="0.3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row>
    <row r="459" spans="1:31" ht="14.5" x14ac:dyDescent="0.3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row>
    <row r="460" spans="1:31" ht="14.5" x14ac:dyDescent="0.3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row>
    <row r="461" spans="1:31" ht="14.5" x14ac:dyDescent="0.3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row>
    <row r="462" spans="1:31" ht="14.5" x14ac:dyDescent="0.3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row>
    <row r="463" spans="1:31" ht="14.5" x14ac:dyDescent="0.3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row>
    <row r="464" spans="1:31" ht="14.5" x14ac:dyDescent="0.3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row>
    <row r="465" spans="1:31" ht="14.5" x14ac:dyDescent="0.3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row>
    <row r="466" spans="1:31" ht="14.5" x14ac:dyDescent="0.3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row>
    <row r="467" spans="1:31" ht="14.5" x14ac:dyDescent="0.3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row>
    <row r="468" spans="1:31" ht="14.5" x14ac:dyDescent="0.3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row>
    <row r="469" spans="1:31" ht="14.5" x14ac:dyDescent="0.3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row>
    <row r="470" spans="1:31" ht="14.5" x14ac:dyDescent="0.3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row>
    <row r="471" spans="1:31" ht="14.5" x14ac:dyDescent="0.3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row>
    <row r="472" spans="1:31" ht="14.5" x14ac:dyDescent="0.3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row>
    <row r="473" spans="1:31" ht="14.5" x14ac:dyDescent="0.3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row>
    <row r="474" spans="1:31" ht="14.5" x14ac:dyDescent="0.3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row>
    <row r="475" spans="1:31" ht="14.5" x14ac:dyDescent="0.3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row>
    <row r="476" spans="1:31" ht="14.5" x14ac:dyDescent="0.3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row>
    <row r="477" spans="1:31" ht="14.5" x14ac:dyDescent="0.3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row>
    <row r="478" spans="1:31" ht="14.5" x14ac:dyDescent="0.3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row>
    <row r="479" spans="1:31" ht="14.5" x14ac:dyDescent="0.3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row>
    <row r="480" spans="1:31" ht="14.5" x14ac:dyDescent="0.3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row>
    <row r="481" spans="1:31" ht="14.5" x14ac:dyDescent="0.3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row>
    <row r="482" spans="1:31" ht="14.5" x14ac:dyDescent="0.3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row>
    <row r="483" spans="1:31" ht="14.5" x14ac:dyDescent="0.3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row>
    <row r="484" spans="1:31" ht="14.5" x14ac:dyDescent="0.3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row>
    <row r="485" spans="1:31" ht="14.5" x14ac:dyDescent="0.3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row>
    <row r="486" spans="1:31" ht="14.5" x14ac:dyDescent="0.3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row>
    <row r="487" spans="1:31" ht="14.5" x14ac:dyDescent="0.3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row>
    <row r="488" spans="1:31" ht="14.5" x14ac:dyDescent="0.3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row>
  </sheetData>
  <mergeCells count="75">
    <mergeCell ref="C31:G31"/>
    <mergeCell ref="A32:B32"/>
    <mergeCell ref="C32:G32"/>
    <mergeCell ref="A47:B47"/>
    <mergeCell ref="C47:G47"/>
    <mergeCell ref="AT23:AW23"/>
    <mergeCell ref="AX23:BA23"/>
    <mergeCell ref="A34:G34"/>
    <mergeCell ref="B35:G35"/>
    <mergeCell ref="B36:G36"/>
    <mergeCell ref="B1:F1"/>
    <mergeCell ref="A7:G7"/>
    <mergeCell ref="A17:G17"/>
    <mergeCell ref="AH23:AK23"/>
    <mergeCell ref="AL23:AO23"/>
    <mergeCell ref="AP23:AS23"/>
    <mergeCell ref="A8:G8"/>
    <mergeCell ref="B9:G9"/>
    <mergeCell ref="A10:G10"/>
    <mergeCell ref="A28:G28"/>
    <mergeCell ref="A29:B29"/>
    <mergeCell ref="C29:G29"/>
    <mergeCell ref="C30:G30"/>
    <mergeCell ref="A30:B30"/>
    <mergeCell ref="A31:B31"/>
    <mergeCell ref="A43:B43"/>
    <mergeCell ref="D43:G43"/>
    <mergeCell ref="D44:G44"/>
    <mergeCell ref="B37:G37"/>
    <mergeCell ref="B38:G38"/>
    <mergeCell ref="B39:G39"/>
    <mergeCell ref="B40:G40"/>
    <mergeCell ref="B41:G41"/>
    <mergeCell ref="A42:G42"/>
    <mergeCell ref="A46:G46"/>
    <mergeCell ref="F49:F50"/>
    <mergeCell ref="A48:F48"/>
    <mergeCell ref="A64:B64"/>
    <mergeCell ref="A65:B65"/>
    <mergeCell ref="A66:B66"/>
    <mergeCell ref="D81:E81"/>
    <mergeCell ref="D82:E82"/>
    <mergeCell ref="A76:B76"/>
    <mergeCell ref="A77:B77"/>
    <mergeCell ref="A78:B78"/>
    <mergeCell ref="A51:B51"/>
    <mergeCell ref="A52:B52"/>
    <mergeCell ref="A53:B53"/>
    <mergeCell ref="A54:B54"/>
    <mergeCell ref="A55:B55"/>
    <mergeCell ref="A56:B56"/>
    <mergeCell ref="C49:C50"/>
    <mergeCell ref="D49:D50"/>
    <mergeCell ref="A63:B63"/>
    <mergeCell ref="A67:B67"/>
    <mergeCell ref="A68:B68"/>
    <mergeCell ref="A69:B69"/>
    <mergeCell ref="A70:B70"/>
    <mergeCell ref="A71:B71"/>
    <mergeCell ref="A57:B57"/>
    <mergeCell ref="A58:B58"/>
    <mergeCell ref="A59:B59"/>
    <mergeCell ref="A60:B60"/>
    <mergeCell ref="A61:B61"/>
    <mergeCell ref="A62:B62"/>
    <mergeCell ref="A83:G83"/>
    <mergeCell ref="A84:F84"/>
    <mergeCell ref="G84:H84"/>
    <mergeCell ref="A85:G85"/>
    <mergeCell ref="A72:B72"/>
    <mergeCell ref="A73:B73"/>
    <mergeCell ref="A74:B74"/>
    <mergeCell ref="A75:B75"/>
    <mergeCell ref="A79:B79"/>
    <mergeCell ref="A80:C80"/>
  </mergeCells>
  <dataValidations count="1">
    <dataValidation type="list" allowBlank="1" showInputMessage="1" showErrorMessage="1" sqref="B6:D6 K2 F2:F3" xr:uid="{7A80EA1A-D81B-4642-A2B8-C804A0A1072D}">
      <formula1>#REF!</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8936-BE6E-44E8-828C-ADC0FD2CB9D7}">
  <sheetPr>
    <tabColor rgb="FFAED6CE"/>
  </sheetPr>
  <dimension ref="A1:P42"/>
  <sheetViews>
    <sheetView view="pageBreakPreview" zoomScale="60" zoomScaleNormal="100" workbookViewId="0">
      <selection activeCell="C1" sqref="C1"/>
    </sheetView>
  </sheetViews>
  <sheetFormatPr baseColWidth="10" defaultColWidth="20.453125" defaultRowHeight="16.5" x14ac:dyDescent="0.45"/>
  <cols>
    <col min="1" max="16384" width="20.453125" style="141"/>
  </cols>
  <sheetData>
    <row r="1" spans="1:16" ht="132" x14ac:dyDescent="0.45">
      <c r="A1" s="142" t="s">
        <v>1234</v>
      </c>
      <c r="B1" s="142" t="s">
        <v>1235</v>
      </c>
      <c r="C1" s="142" t="s">
        <v>1236</v>
      </c>
      <c r="D1" s="142" t="s">
        <v>1237</v>
      </c>
      <c r="E1" s="142" t="s">
        <v>1238</v>
      </c>
      <c r="F1" s="142" t="s">
        <v>1239</v>
      </c>
      <c r="G1" s="142" t="s">
        <v>1246</v>
      </c>
      <c r="H1" s="142" t="s">
        <v>1240</v>
      </c>
      <c r="I1" s="142" t="s">
        <v>1362</v>
      </c>
      <c r="J1" s="142" t="s">
        <v>1241</v>
      </c>
      <c r="K1" s="142" t="s">
        <v>1361</v>
      </c>
      <c r="L1" s="142" t="s">
        <v>1247</v>
      </c>
      <c r="M1" s="142" t="s">
        <v>1255</v>
      </c>
      <c r="N1" s="142" t="s">
        <v>1248</v>
      </c>
      <c r="O1" s="142" t="s">
        <v>1363</v>
      </c>
      <c r="P1" s="142" t="s">
        <v>1254</v>
      </c>
    </row>
    <row r="2" spans="1:16" x14ac:dyDescent="0.45">
      <c r="A2" s="143"/>
      <c r="B2" s="143"/>
      <c r="C2" s="143"/>
      <c r="D2" s="143"/>
      <c r="E2" s="143"/>
      <c r="F2" s="143"/>
      <c r="G2" s="143"/>
      <c r="H2" s="143"/>
      <c r="I2" s="143"/>
      <c r="J2" s="143"/>
      <c r="K2" s="143"/>
      <c r="L2" s="143"/>
      <c r="M2" s="143"/>
      <c r="N2" s="143"/>
      <c r="O2" s="143"/>
      <c r="P2" s="143"/>
    </row>
    <row r="4" spans="1:16" x14ac:dyDescent="0.45">
      <c r="A4" s="143"/>
      <c r="B4" s="143"/>
      <c r="C4" s="143"/>
      <c r="D4" s="143"/>
      <c r="E4" s="143"/>
      <c r="F4" s="143"/>
      <c r="G4" s="143"/>
      <c r="H4" s="143"/>
      <c r="I4" s="143"/>
      <c r="J4" s="143"/>
      <c r="K4" s="143"/>
      <c r="L4" s="143"/>
      <c r="M4" s="143"/>
      <c r="N4" s="143"/>
      <c r="O4" s="143"/>
      <c r="P4" s="143"/>
    </row>
    <row r="6" spans="1:16" x14ac:dyDescent="0.45">
      <c r="A6" s="143"/>
      <c r="B6" s="143"/>
      <c r="C6" s="143"/>
      <c r="D6" s="143"/>
      <c r="E6" s="143"/>
      <c r="F6" s="143"/>
      <c r="G6" s="143"/>
      <c r="H6" s="143"/>
      <c r="I6" s="143"/>
      <c r="J6" s="143"/>
      <c r="K6" s="143"/>
      <c r="L6" s="143"/>
      <c r="M6" s="143"/>
      <c r="N6" s="143"/>
      <c r="O6" s="143"/>
      <c r="P6" s="143"/>
    </row>
    <row r="8" spans="1:16" x14ac:dyDescent="0.45">
      <c r="A8" s="143"/>
      <c r="B8" s="143"/>
      <c r="C8" s="143"/>
      <c r="D8" s="143"/>
      <c r="E8" s="143"/>
      <c r="F8" s="143"/>
      <c r="G8" s="143"/>
      <c r="H8" s="143"/>
      <c r="I8" s="143"/>
      <c r="J8" s="143"/>
      <c r="K8" s="143"/>
      <c r="L8" s="143"/>
      <c r="M8" s="143"/>
      <c r="N8" s="143"/>
      <c r="O8" s="143"/>
      <c r="P8" s="143"/>
    </row>
    <row r="10" spans="1:16" x14ac:dyDescent="0.45">
      <c r="A10" s="143"/>
      <c r="B10" s="143"/>
      <c r="C10" s="143"/>
      <c r="D10" s="143"/>
      <c r="E10" s="143"/>
      <c r="F10" s="143"/>
      <c r="G10" s="143"/>
      <c r="H10" s="143"/>
      <c r="I10" s="143"/>
      <c r="J10" s="143"/>
      <c r="K10" s="143"/>
      <c r="L10" s="143"/>
      <c r="M10" s="143"/>
      <c r="N10" s="143"/>
      <c r="O10" s="143"/>
      <c r="P10" s="143"/>
    </row>
    <row r="12" spans="1:16" x14ac:dyDescent="0.45">
      <c r="A12" s="143"/>
      <c r="B12" s="143"/>
      <c r="C12" s="143"/>
      <c r="D12" s="143"/>
      <c r="E12" s="143"/>
      <c r="F12" s="143"/>
      <c r="G12" s="143"/>
      <c r="H12" s="143"/>
      <c r="I12" s="143"/>
      <c r="J12" s="143"/>
      <c r="K12" s="143"/>
      <c r="L12" s="143"/>
      <c r="M12" s="143"/>
      <c r="N12" s="143"/>
      <c r="O12" s="143"/>
      <c r="P12" s="143"/>
    </row>
    <row r="14" spans="1:16" x14ac:dyDescent="0.45">
      <c r="A14" s="143"/>
      <c r="B14" s="143"/>
      <c r="C14" s="143"/>
      <c r="D14" s="143"/>
      <c r="E14" s="143"/>
      <c r="F14" s="143"/>
      <c r="G14" s="143"/>
      <c r="H14" s="143"/>
      <c r="I14" s="143"/>
      <c r="J14" s="143"/>
      <c r="K14" s="143"/>
      <c r="L14" s="143"/>
      <c r="M14" s="143"/>
      <c r="N14" s="143"/>
      <c r="O14" s="143"/>
      <c r="P14" s="143"/>
    </row>
    <row r="16" spans="1:16" x14ac:dyDescent="0.45">
      <c r="A16" s="143"/>
      <c r="B16" s="143"/>
      <c r="C16" s="143"/>
      <c r="D16" s="143"/>
      <c r="E16" s="143"/>
      <c r="F16" s="143"/>
      <c r="G16" s="143"/>
      <c r="H16" s="143"/>
      <c r="I16" s="143"/>
      <c r="J16" s="143"/>
      <c r="K16" s="143"/>
      <c r="L16" s="143"/>
      <c r="M16" s="143"/>
      <c r="N16" s="143"/>
      <c r="O16" s="143"/>
      <c r="P16" s="143"/>
    </row>
    <row r="18" spans="1:16" x14ac:dyDescent="0.45">
      <c r="A18" s="143"/>
      <c r="B18" s="143"/>
      <c r="C18" s="143"/>
      <c r="D18" s="143"/>
      <c r="E18" s="143"/>
      <c r="F18" s="143"/>
      <c r="G18" s="143"/>
      <c r="H18" s="143"/>
      <c r="I18" s="143"/>
      <c r="J18" s="143"/>
      <c r="K18" s="143"/>
      <c r="L18" s="143"/>
      <c r="M18" s="143"/>
      <c r="N18" s="143"/>
      <c r="O18" s="143"/>
      <c r="P18" s="143"/>
    </row>
    <row r="20" spans="1:16" x14ac:dyDescent="0.45">
      <c r="A20" s="143"/>
      <c r="B20" s="143"/>
      <c r="C20" s="143"/>
      <c r="D20" s="143"/>
      <c r="E20" s="143"/>
      <c r="F20" s="143"/>
      <c r="G20" s="143"/>
      <c r="H20" s="143"/>
      <c r="I20" s="143"/>
      <c r="J20" s="143"/>
      <c r="K20" s="143"/>
      <c r="L20" s="143"/>
      <c r="M20" s="143"/>
      <c r="N20" s="143"/>
      <c r="O20" s="143"/>
      <c r="P20" s="143"/>
    </row>
    <row r="22" spans="1:16" x14ac:dyDescent="0.45">
      <c r="A22" s="143"/>
      <c r="B22" s="143"/>
      <c r="C22" s="143"/>
      <c r="D22" s="143"/>
      <c r="E22" s="143"/>
      <c r="F22" s="143"/>
      <c r="G22" s="143"/>
      <c r="H22" s="143"/>
      <c r="I22" s="143"/>
      <c r="J22" s="143"/>
      <c r="K22" s="143"/>
      <c r="L22" s="143"/>
      <c r="M22" s="143"/>
      <c r="N22" s="143"/>
      <c r="O22" s="143"/>
      <c r="P22" s="143"/>
    </row>
    <row r="24" spans="1:16" x14ac:dyDescent="0.45">
      <c r="A24" s="143"/>
      <c r="B24" s="143"/>
      <c r="C24" s="143"/>
      <c r="D24" s="143"/>
      <c r="E24" s="143"/>
      <c r="F24" s="143"/>
      <c r="G24" s="143"/>
      <c r="H24" s="143"/>
      <c r="I24" s="143"/>
      <c r="J24" s="143"/>
      <c r="K24" s="143"/>
      <c r="L24" s="143"/>
      <c r="M24" s="143"/>
      <c r="N24" s="143"/>
      <c r="O24" s="143"/>
      <c r="P24" s="143"/>
    </row>
    <row r="26" spans="1:16" x14ac:dyDescent="0.45">
      <c r="A26" s="143"/>
      <c r="B26" s="143"/>
      <c r="C26" s="143"/>
      <c r="D26" s="143"/>
      <c r="E26" s="143"/>
      <c r="F26" s="143"/>
      <c r="G26" s="143"/>
      <c r="H26" s="143"/>
      <c r="I26" s="143"/>
      <c r="J26" s="143"/>
      <c r="K26" s="143"/>
      <c r="L26" s="143"/>
      <c r="M26" s="143"/>
      <c r="N26" s="143"/>
      <c r="O26" s="143"/>
      <c r="P26" s="143"/>
    </row>
    <row r="28" spans="1:16" x14ac:dyDescent="0.45">
      <c r="A28" s="143"/>
      <c r="B28" s="143"/>
      <c r="C28" s="143"/>
      <c r="D28" s="143"/>
      <c r="E28" s="143"/>
      <c r="F28" s="143"/>
      <c r="G28" s="143"/>
      <c r="H28" s="143"/>
      <c r="I28" s="143"/>
      <c r="J28" s="143"/>
      <c r="K28" s="143"/>
      <c r="L28" s="143"/>
      <c r="M28" s="143"/>
      <c r="N28" s="143"/>
      <c r="O28" s="143"/>
      <c r="P28" s="143"/>
    </row>
    <row r="30" spans="1:16" x14ac:dyDescent="0.45">
      <c r="A30" s="143"/>
      <c r="B30" s="143"/>
      <c r="C30" s="143"/>
      <c r="D30" s="143"/>
      <c r="E30" s="143"/>
      <c r="F30" s="143"/>
      <c r="G30" s="143"/>
      <c r="H30" s="143"/>
      <c r="I30" s="143"/>
      <c r="J30" s="143"/>
      <c r="K30" s="143"/>
      <c r="L30" s="143"/>
      <c r="M30" s="143"/>
      <c r="N30" s="143"/>
      <c r="O30" s="143"/>
      <c r="P30" s="143"/>
    </row>
    <row r="32" spans="1:16" x14ac:dyDescent="0.45">
      <c r="A32" s="143"/>
      <c r="B32" s="143"/>
      <c r="C32" s="143"/>
      <c r="D32" s="143"/>
      <c r="E32" s="143"/>
      <c r="F32" s="143"/>
      <c r="G32" s="143"/>
      <c r="H32" s="143"/>
      <c r="I32" s="143"/>
      <c r="J32" s="143"/>
      <c r="K32" s="143"/>
      <c r="L32" s="143"/>
      <c r="M32" s="143"/>
      <c r="N32" s="143"/>
      <c r="O32" s="143"/>
      <c r="P32" s="143"/>
    </row>
    <row r="34" spans="1:16" x14ac:dyDescent="0.45">
      <c r="A34" s="143"/>
      <c r="B34" s="143"/>
      <c r="C34" s="143"/>
      <c r="D34" s="143"/>
      <c r="E34" s="143"/>
      <c r="F34" s="143"/>
      <c r="G34" s="143"/>
      <c r="H34" s="143"/>
      <c r="I34" s="143"/>
      <c r="J34" s="143"/>
      <c r="K34" s="143"/>
      <c r="L34" s="143"/>
      <c r="M34" s="143"/>
      <c r="N34" s="143"/>
      <c r="O34" s="143"/>
      <c r="P34" s="143"/>
    </row>
    <row r="36" spans="1:16" x14ac:dyDescent="0.45">
      <c r="A36" s="143"/>
      <c r="B36" s="143"/>
      <c r="C36" s="143"/>
      <c r="D36" s="143"/>
      <c r="E36" s="143"/>
      <c r="F36" s="143"/>
      <c r="G36" s="143"/>
      <c r="H36" s="143"/>
      <c r="I36" s="143"/>
      <c r="J36" s="143"/>
      <c r="K36" s="143"/>
      <c r="L36" s="143"/>
      <c r="M36" s="143"/>
      <c r="N36" s="143"/>
      <c r="O36" s="143"/>
      <c r="P36" s="143"/>
    </row>
    <row r="38" spans="1:16" x14ac:dyDescent="0.45">
      <c r="A38" s="143"/>
      <c r="B38" s="143"/>
      <c r="C38" s="143"/>
      <c r="D38" s="143"/>
      <c r="E38" s="143"/>
      <c r="F38" s="143"/>
      <c r="G38" s="143"/>
      <c r="H38" s="143"/>
      <c r="I38" s="143"/>
      <c r="J38" s="143"/>
      <c r="K38" s="143"/>
      <c r="L38" s="143"/>
      <c r="M38" s="143"/>
      <c r="N38" s="143"/>
      <c r="O38" s="143"/>
      <c r="P38" s="143"/>
    </row>
    <row r="40" spans="1:16" x14ac:dyDescent="0.45">
      <c r="A40" s="143"/>
      <c r="B40" s="143"/>
      <c r="C40" s="143"/>
      <c r="D40" s="143"/>
      <c r="E40" s="143"/>
      <c r="F40" s="143"/>
      <c r="G40" s="143"/>
      <c r="H40" s="143"/>
      <c r="I40" s="143"/>
      <c r="J40" s="143"/>
      <c r="K40" s="143"/>
      <c r="L40" s="143"/>
      <c r="M40" s="143"/>
      <c r="N40" s="143"/>
      <c r="O40" s="143"/>
      <c r="P40" s="143"/>
    </row>
    <row r="42" spans="1:16" x14ac:dyDescent="0.45">
      <c r="A42" s="143"/>
      <c r="B42" s="143"/>
      <c r="C42" s="143"/>
      <c r="D42" s="143"/>
      <c r="E42" s="143"/>
      <c r="F42" s="143"/>
      <c r="G42" s="143"/>
      <c r="H42" s="143"/>
      <c r="I42" s="143"/>
      <c r="J42" s="143"/>
      <c r="K42" s="143"/>
      <c r="L42" s="143"/>
      <c r="M42" s="143"/>
      <c r="N42" s="143"/>
      <c r="O42" s="143"/>
      <c r="P42" s="143"/>
    </row>
  </sheetData>
  <pageMargins left="0.7" right="0.7" top="0.75" bottom="0.75" header="0.3" footer="0.3"/>
  <pageSetup scale="55" orientation="portrait" horizontalDpi="360" verticalDpi="360" r:id="rId1"/>
  <colBreaks count="1" manualBreakCount="1">
    <brk id="8" max="42" man="1"/>
  </colBreaks>
  <extLst>
    <ext xmlns:x14="http://schemas.microsoft.com/office/spreadsheetml/2009/9/main" uri="{CCE6A557-97BC-4b89-ADB6-D9C93CAAB3DF}">
      <x14:dataValidations xmlns:xm="http://schemas.microsoft.com/office/excel/2006/main" count="6">
        <x14:dataValidation type="list" allowBlank="1" showInputMessage="1" showErrorMessage="1" xr:uid="{DA1744B3-A10D-46AE-8811-65DAFABA5E5C}">
          <x14:formula1>
            <xm:f>Hoja2!$Y$1:$Y$3</xm:f>
          </x14:formula1>
          <xm:sqref>A2:A510</xm:sqref>
        </x14:dataValidation>
        <x14:dataValidation type="list" allowBlank="1" showInputMessage="1" showErrorMessage="1" xr:uid="{59E64DA7-754A-401E-A0FB-57915BE69B34}">
          <x14:formula1>
            <xm:f>Hoja2!$K$2:$K$3</xm:f>
          </x14:formula1>
          <xm:sqref>H2:I510</xm:sqref>
        </x14:dataValidation>
        <x14:dataValidation type="list" allowBlank="1" showInputMessage="1" showErrorMessage="1" xr:uid="{2F52BECC-6A62-437E-B37C-C096581A64B9}">
          <x14:formula1>
            <xm:f>Hoja2!$I$2:$I$3</xm:f>
          </x14:formula1>
          <xm:sqref>L2:L510</xm:sqref>
        </x14:dataValidation>
        <x14:dataValidation type="list" allowBlank="1" showInputMessage="1" showErrorMessage="1" xr:uid="{1E89B245-F0C5-43FC-99D4-4FD2AF7145CF}">
          <x14:formula1>
            <xm:f>Hoja2!$S$2:$S$34</xm:f>
          </x14:formula1>
          <xm:sqref>M2:M510</xm:sqref>
        </x14:dataValidation>
        <x14:dataValidation type="list" allowBlank="1" showInputMessage="1" showErrorMessage="1" xr:uid="{A3F74A70-5A5C-428A-B32D-2ED43297D120}">
          <x14:formula1>
            <xm:f>Hoja2!$AB$2:$AB$6</xm:f>
          </x14:formula1>
          <xm:sqref>P2:P510</xm:sqref>
        </x14:dataValidation>
        <x14:dataValidation type="list" allowBlank="1" showInputMessage="1" showErrorMessage="1" xr:uid="{371C030A-960C-4FB5-8358-252F00F42995}">
          <x14:formula1>
            <xm:f>Hoja2!$U$2:$U$1123</xm:f>
          </x14:formula1>
          <xm:sqref>N2:N43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A9F4-10ED-4DA2-B0AF-FC22A7C047DF}">
  <sheetPr>
    <tabColor rgb="FFAED6CE"/>
  </sheetPr>
  <dimension ref="A1:AM42"/>
  <sheetViews>
    <sheetView view="pageBreakPreview" topLeftCell="AD1" zoomScaleNormal="100" zoomScaleSheetLayoutView="100" workbookViewId="0">
      <pane ySplit="1" topLeftCell="A2" activePane="bottomLeft" state="frozen"/>
      <selection pane="bottomLeft" activeCell="AF1" sqref="AF1:AF1048576"/>
    </sheetView>
  </sheetViews>
  <sheetFormatPr baseColWidth="10" defaultColWidth="18.1796875" defaultRowHeight="12.5" x14ac:dyDescent="0.35"/>
  <cols>
    <col min="1" max="4" width="18.1796875" style="145"/>
    <col min="5" max="5" width="24.7265625" style="145" customWidth="1"/>
    <col min="6" max="6" width="25.7265625" style="145" customWidth="1"/>
    <col min="7" max="7" width="23.1796875" style="145" customWidth="1"/>
    <col min="8" max="21" width="18.1796875" style="145"/>
    <col min="22" max="22" width="19" style="145" customWidth="1"/>
    <col min="23" max="33" width="18.1796875" style="145"/>
    <col min="34" max="35" width="32.6328125" style="145" customWidth="1"/>
    <col min="36" max="38" width="18.1796875" style="145"/>
    <col min="39" max="39" width="0" style="145" hidden="1" customWidth="1"/>
    <col min="40" max="16384" width="18.1796875" style="145"/>
  </cols>
  <sheetData>
    <row r="1" spans="1:39" s="144" customFormat="1" ht="140.5" customHeight="1" x14ac:dyDescent="0.35">
      <c r="A1" s="146" t="s">
        <v>1231</v>
      </c>
      <c r="B1" s="146" t="s">
        <v>1260</v>
      </c>
      <c r="C1" s="147" t="s">
        <v>1261</v>
      </c>
      <c r="D1" s="147" t="s">
        <v>1257</v>
      </c>
      <c r="E1" s="148" t="s">
        <v>1364</v>
      </c>
      <c r="F1" s="148" t="s">
        <v>1230</v>
      </c>
      <c r="G1" s="148" t="s">
        <v>1262</v>
      </c>
      <c r="H1" s="148" t="s">
        <v>2</v>
      </c>
      <c r="I1" s="148" t="s">
        <v>4</v>
      </c>
      <c r="J1" s="148" t="s">
        <v>5</v>
      </c>
      <c r="K1" s="148" t="s">
        <v>1227</v>
      </c>
      <c r="L1" s="148" t="s">
        <v>1366</v>
      </c>
      <c r="M1" s="148" t="s">
        <v>1256</v>
      </c>
      <c r="N1" s="148" t="s">
        <v>1228</v>
      </c>
      <c r="O1" s="148" t="s">
        <v>6</v>
      </c>
      <c r="P1" s="148" t="s">
        <v>12</v>
      </c>
      <c r="Q1" s="148" t="s">
        <v>13</v>
      </c>
      <c r="R1" s="148" t="s">
        <v>0</v>
      </c>
      <c r="S1" s="148" t="s">
        <v>1319</v>
      </c>
      <c r="T1" s="148" t="s">
        <v>3</v>
      </c>
      <c r="U1" s="148" t="s">
        <v>7</v>
      </c>
      <c r="V1" s="148" t="s">
        <v>8</v>
      </c>
      <c r="W1" s="148" t="s">
        <v>9</v>
      </c>
      <c r="X1" s="148" t="s">
        <v>10</v>
      </c>
      <c r="Y1" s="148" t="s">
        <v>11</v>
      </c>
      <c r="Z1" s="148" t="s">
        <v>54</v>
      </c>
      <c r="AA1" s="148" t="s">
        <v>14</v>
      </c>
      <c r="AB1" s="148" t="s">
        <v>15</v>
      </c>
      <c r="AC1" s="148" t="s">
        <v>16</v>
      </c>
      <c r="AD1" s="148" t="s">
        <v>1229</v>
      </c>
      <c r="AE1" s="148" t="s">
        <v>1</v>
      </c>
      <c r="AF1" s="148" t="s">
        <v>1369</v>
      </c>
      <c r="AG1" s="148" t="s">
        <v>1320</v>
      </c>
      <c r="AH1" s="148" t="s">
        <v>1321</v>
      </c>
      <c r="AI1" s="148" t="s">
        <v>1322</v>
      </c>
      <c r="AJ1" s="148" t="s">
        <v>1323</v>
      </c>
      <c r="AM1" s="144" t="s">
        <v>1367</v>
      </c>
    </row>
    <row r="2" spans="1:39" x14ac:dyDescent="0.35">
      <c r="A2" s="149"/>
      <c r="B2" s="149"/>
      <c r="C2" s="149"/>
      <c r="D2" s="149" t="s">
        <v>1259</v>
      </c>
      <c r="E2" s="149"/>
      <c r="F2" s="149"/>
      <c r="G2" s="149"/>
      <c r="H2" s="149"/>
      <c r="I2" s="149"/>
      <c r="J2" s="149"/>
      <c r="K2" s="149"/>
      <c r="L2" s="149"/>
      <c r="M2" s="149"/>
      <c r="N2" s="149" t="s">
        <v>17</v>
      </c>
      <c r="O2" s="149"/>
      <c r="P2" s="149"/>
      <c r="Q2" s="149"/>
      <c r="R2" s="149"/>
      <c r="S2" s="149"/>
      <c r="T2" s="149"/>
      <c r="U2" s="149"/>
      <c r="V2" s="149"/>
      <c r="W2" s="149"/>
      <c r="X2" s="149"/>
      <c r="Y2" s="149"/>
      <c r="Z2" s="149"/>
      <c r="AA2" s="149"/>
      <c r="AB2" s="149"/>
      <c r="AC2" s="149"/>
      <c r="AD2" s="149"/>
      <c r="AE2" s="149"/>
      <c r="AF2" s="149"/>
      <c r="AG2" s="149"/>
      <c r="AH2" s="149"/>
      <c r="AI2" s="149"/>
      <c r="AJ2" s="149"/>
      <c r="AM2" s="145" t="s">
        <v>1258</v>
      </c>
    </row>
    <row r="3" spans="1:39" x14ac:dyDescent="0.35">
      <c r="D3" s="145" t="s">
        <v>1259</v>
      </c>
      <c r="N3" s="145" t="s">
        <v>17</v>
      </c>
    </row>
    <row r="4" spans="1:39" x14ac:dyDescent="0.35">
      <c r="A4" s="149"/>
      <c r="B4" s="149"/>
      <c r="C4" s="149"/>
      <c r="D4" s="149" t="s">
        <v>1259</v>
      </c>
      <c r="E4" s="149"/>
      <c r="F4" s="149"/>
      <c r="G4" s="149"/>
      <c r="H4" s="149"/>
      <c r="I4" s="149"/>
      <c r="J4" s="149"/>
      <c r="K4" s="149"/>
      <c r="L4" s="149"/>
      <c r="M4" s="149"/>
      <c r="N4" s="149" t="s">
        <v>17</v>
      </c>
      <c r="O4" s="149"/>
      <c r="P4" s="149"/>
      <c r="Q4" s="149"/>
      <c r="R4" s="149"/>
      <c r="S4" s="149"/>
      <c r="T4" s="149"/>
      <c r="U4" s="149"/>
      <c r="V4" s="149"/>
      <c r="W4" s="149"/>
      <c r="X4" s="149"/>
      <c r="Y4" s="149"/>
      <c r="Z4" s="149"/>
      <c r="AA4" s="149"/>
      <c r="AB4" s="149"/>
      <c r="AC4" s="149"/>
      <c r="AD4" s="149"/>
      <c r="AE4" s="149"/>
      <c r="AF4" s="149"/>
      <c r="AG4" s="149"/>
      <c r="AH4" s="149"/>
      <c r="AI4" s="149"/>
      <c r="AJ4" s="149"/>
    </row>
    <row r="5" spans="1:39" x14ac:dyDescent="0.35">
      <c r="D5" s="145" t="s">
        <v>1259</v>
      </c>
      <c r="N5" s="145" t="s">
        <v>17</v>
      </c>
    </row>
    <row r="6" spans="1:39" x14ac:dyDescent="0.35">
      <c r="A6" s="149"/>
      <c r="B6" s="149"/>
      <c r="C6" s="149"/>
      <c r="D6" s="149" t="s">
        <v>1259</v>
      </c>
      <c r="E6" s="149"/>
      <c r="F6" s="149"/>
      <c r="G6" s="149"/>
      <c r="H6" s="149"/>
      <c r="I6" s="149"/>
      <c r="J6" s="149"/>
      <c r="K6" s="149"/>
      <c r="L6" s="149"/>
      <c r="M6" s="149"/>
      <c r="N6" s="149" t="s">
        <v>17</v>
      </c>
      <c r="O6" s="149"/>
      <c r="P6" s="149"/>
      <c r="Q6" s="149"/>
      <c r="R6" s="149"/>
      <c r="S6" s="149"/>
      <c r="T6" s="149"/>
      <c r="U6" s="149"/>
      <c r="V6" s="149"/>
      <c r="W6" s="149"/>
      <c r="X6" s="149"/>
      <c r="Y6" s="149"/>
      <c r="Z6" s="149"/>
      <c r="AA6" s="149"/>
      <c r="AB6" s="149"/>
      <c r="AC6" s="149"/>
      <c r="AD6" s="149"/>
      <c r="AE6" s="149"/>
      <c r="AF6" s="149"/>
      <c r="AG6" s="149"/>
      <c r="AH6" s="149"/>
      <c r="AI6" s="149"/>
      <c r="AJ6" s="149"/>
    </row>
    <row r="7" spans="1:39" x14ac:dyDescent="0.35">
      <c r="D7" s="145" t="s">
        <v>1259</v>
      </c>
      <c r="N7" s="145" t="s">
        <v>17</v>
      </c>
    </row>
    <row r="8" spans="1:39" x14ac:dyDescent="0.35">
      <c r="A8" s="149"/>
      <c r="B8" s="149"/>
      <c r="C8" s="149"/>
      <c r="D8" s="149" t="s">
        <v>1259</v>
      </c>
      <c r="E8" s="149"/>
      <c r="F8" s="149"/>
      <c r="G8" s="149"/>
      <c r="H8" s="149"/>
      <c r="I8" s="149"/>
      <c r="J8" s="149"/>
      <c r="K8" s="149"/>
      <c r="L8" s="149"/>
      <c r="M8" s="149"/>
      <c r="N8" s="149" t="s">
        <v>17</v>
      </c>
      <c r="O8" s="149"/>
      <c r="P8" s="149"/>
      <c r="Q8" s="149"/>
      <c r="R8" s="149"/>
      <c r="S8" s="149"/>
      <c r="T8" s="149"/>
      <c r="U8" s="149"/>
      <c r="V8" s="149"/>
      <c r="W8" s="149"/>
      <c r="X8" s="149"/>
      <c r="Y8" s="149"/>
      <c r="Z8" s="149"/>
      <c r="AA8" s="149"/>
      <c r="AB8" s="149"/>
      <c r="AC8" s="149"/>
      <c r="AD8" s="149"/>
      <c r="AE8" s="149"/>
      <c r="AF8" s="149"/>
      <c r="AG8" s="149"/>
      <c r="AH8" s="149"/>
      <c r="AI8" s="149"/>
      <c r="AJ8" s="149"/>
    </row>
    <row r="9" spans="1:39" x14ac:dyDescent="0.35">
      <c r="D9" s="145" t="s">
        <v>1259</v>
      </c>
      <c r="N9" s="145" t="s">
        <v>17</v>
      </c>
    </row>
    <row r="10" spans="1:39" x14ac:dyDescent="0.35">
      <c r="A10" s="149"/>
      <c r="B10" s="149"/>
      <c r="C10" s="149"/>
      <c r="D10" s="149" t="s">
        <v>1259</v>
      </c>
      <c r="E10" s="149"/>
      <c r="F10" s="149"/>
      <c r="G10" s="149"/>
      <c r="H10" s="149"/>
      <c r="I10" s="149"/>
      <c r="J10" s="149"/>
      <c r="K10" s="149"/>
      <c r="L10" s="149"/>
      <c r="M10" s="149"/>
      <c r="N10" s="149" t="s">
        <v>17</v>
      </c>
      <c r="O10" s="149"/>
      <c r="P10" s="149"/>
      <c r="Q10" s="149"/>
      <c r="R10" s="149"/>
      <c r="S10" s="149"/>
      <c r="T10" s="149"/>
      <c r="U10" s="149"/>
      <c r="V10" s="149"/>
      <c r="W10" s="149"/>
      <c r="X10" s="149"/>
      <c r="Y10" s="149"/>
      <c r="Z10" s="149"/>
      <c r="AA10" s="149"/>
      <c r="AB10" s="149"/>
      <c r="AC10" s="149"/>
      <c r="AD10" s="149"/>
      <c r="AE10" s="149"/>
      <c r="AF10" s="149"/>
      <c r="AG10" s="149"/>
      <c r="AH10" s="149"/>
      <c r="AI10" s="149"/>
      <c r="AJ10" s="149"/>
    </row>
    <row r="11" spans="1:39" x14ac:dyDescent="0.35">
      <c r="D11" s="145" t="s">
        <v>1259</v>
      </c>
      <c r="N11" s="145" t="s">
        <v>17</v>
      </c>
    </row>
    <row r="12" spans="1:39" x14ac:dyDescent="0.35">
      <c r="A12" s="149"/>
      <c r="B12" s="149"/>
      <c r="C12" s="149"/>
      <c r="D12" s="149" t="s">
        <v>1259</v>
      </c>
      <c r="E12" s="149"/>
      <c r="F12" s="149"/>
      <c r="G12" s="149"/>
      <c r="H12" s="149"/>
      <c r="I12" s="149"/>
      <c r="J12" s="149"/>
      <c r="K12" s="149"/>
      <c r="L12" s="149"/>
      <c r="M12" s="149"/>
      <c r="N12" s="149" t="s">
        <v>17</v>
      </c>
      <c r="O12" s="149"/>
      <c r="P12" s="149"/>
      <c r="Q12" s="149"/>
      <c r="R12" s="149"/>
      <c r="S12" s="149"/>
      <c r="T12" s="149"/>
      <c r="U12" s="149"/>
      <c r="V12" s="149"/>
      <c r="W12" s="149"/>
      <c r="X12" s="149"/>
      <c r="Y12" s="149"/>
      <c r="Z12" s="149"/>
      <c r="AA12" s="149"/>
      <c r="AB12" s="149"/>
      <c r="AC12" s="149"/>
      <c r="AD12" s="149"/>
      <c r="AE12" s="149"/>
      <c r="AF12" s="149"/>
      <c r="AG12" s="149"/>
      <c r="AH12" s="149"/>
      <c r="AI12" s="149"/>
      <c r="AJ12" s="149"/>
    </row>
    <row r="13" spans="1:39" x14ac:dyDescent="0.35">
      <c r="D13" s="145" t="s">
        <v>1259</v>
      </c>
      <c r="N13" s="145" t="s">
        <v>17</v>
      </c>
    </row>
    <row r="14" spans="1:39" x14ac:dyDescent="0.35">
      <c r="A14" s="149"/>
      <c r="B14" s="149"/>
      <c r="C14" s="149"/>
      <c r="D14" s="149" t="s">
        <v>1259</v>
      </c>
      <c r="E14" s="149"/>
      <c r="F14" s="149"/>
      <c r="G14" s="149"/>
      <c r="H14" s="149"/>
      <c r="I14" s="149"/>
      <c r="J14" s="149"/>
      <c r="K14" s="149"/>
      <c r="L14" s="149"/>
      <c r="M14" s="149"/>
      <c r="N14" s="149" t="s">
        <v>17</v>
      </c>
      <c r="O14" s="149"/>
      <c r="P14" s="149"/>
      <c r="Q14" s="149"/>
      <c r="R14" s="149"/>
      <c r="S14" s="149"/>
      <c r="T14" s="149"/>
      <c r="U14" s="149"/>
      <c r="V14" s="149"/>
      <c r="W14" s="149"/>
      <c r="X14" s="149"/>
      <c r="Y14" s="149"/>
      <c r="Z14" s="149"/>
      <c r="AA14" s="149"/>
      <c r="AB14" s="149"/>
      <c r="AC14" s="149"/>
      <c r="AD14" s="149"/>
      <c r="AE14" s="149"/>
      <c r="AF14" s="149"/>
      <c r="AG14" s="149"/>
      <c r="AH14" s="149"/>
      <c r="AI14" s="149"/>
      <c r="AJ14" s="149"/>
    </row>
    <row r="15" spans="1:39" x14ac:dyDescent="0.35">
      <c r="D15" s="145" t="s">
        <v>1259</v>
      </c>
      <c r="N15" s="145" t="s">
        <v>17</v>
      </c>
    </row>
    <row r="16" spans="1:39" x14ac:dyDescent="0.35">
      <c r="A16" s="149"/>
      <c r="B16" s="149"/>
      <c r="C16" s="149"/>
      <c r="D16" s="149" t="s">
        <v>1259</v>
      </c>
      <c r="E16" s="149"/>
      <c r="F16" s="149"/>
      <c r="G16" s="149"/>
      <c r="H16" s="149"/>
      <c r="I16" s="149"/>
      <c r="J16" s="149"/>
      <c r="K16" s="149"/>
      <c r="L16" s="149"/>
      <c r="M16" s="149"/>
      <c r="N16" s="149" t="s">
        <v>17</v>
      </c>
      <c r="O16" s="149"/>
      <c r="P16" s="149"/>
      <c r="Q16" s="149"/>
      <c r="R16" s="149"/>
      <c r="S16" s="149"/>
      <c r="T16" s="149"/>
      <c r="U16" s="149"/>
      <c r="V16" s="149"/>
      <c r="W16" s="149"/>
      <c r="X16" s="149"/>
      <c r="Y16" s="149"/>
      <c r="Z16" s="149"/>
      <c r="AA16" s="149"/>
      <c r="AB16" s="149"/>
      <c r="AC16" s="149"/>
      <c r="AD16" s="149"/>
      <c r="AE16" s="149"/>
      <c r="AF16" s="149"/>
      <c r="AG16" s="149"/>
      <c r="AH16" s="149"/>
      <c r="AI16" s="149"/>
      <c r="AJ16" s="149"/>
    </row>
    <row r="17" spans="1:36" x14ac:dyDescent="0.35">
      <c r="D17" s="145" t="s">
        <v>1259</v>
      </c>
      <c r="N17" s="145" t="s">
        <v>17</v>
      </c>
    </row>
    <row r="18" spans="1:36" x14ac:dyDescent="0.35">
      <c r="A18" s="149"/>
      <c r="B18" s="149"/>
      <c r="C18" s="149"/>
      <c r="D18" s="149" t="s">
        <v>1259</v>
      </c>
      <c r="E18" s="149"/>
      <c r="F18" s="149"/>
      <c r="G18" s="149"/>
      <c r="H18" s="149"/>
      <c r="I18" s="149"/>
      <c r="J18" s="149"/>
      <c r="K18" s="149"/>
      <c r="L18" s="149"/>
      <c r="M18" s="149"/>
      <c r="N18" s="149" t="s">
        <v>17</v>
      </c>
      <c r="O18" s="149"/>
      <c r="P18" s="149"/>
      <c r="Q18" s="149"/>
      <c r="R18" s="149"/>
      <c r="S18" s="149"/>
      <c r="T18" s="149"/>
      <c r="U18" s="149"/>
      <c r="V18" s="149"/>
      <c r="W18" s="149"/>
      <c r="X18" s="149"/>
      <c r="Y18" s="149"/>
      <c r="Z18" s="149"/>
      <c r="AA18" s="149"/>
      <c r="AB18" s="149"/>
      <c r="AC18" s="149"/>
      <c r="AD18" s="149"/>
      <c r="AE18" s="149"/>
      <c r="AF18" s="149"/>
      <c r="AG18" s="149"/>
      <c r="AH18" s="149"/>
      <c r="AI18" s="149"/>
      <c r="AJ18" s="149"/>
    </row>
    <row r="19" spans="1:36" x14ac:dyDescent="0.35">
      <c r="D19" s="145" t="s">
        <v>1259</v>
      </c>
      <c r="N19" s="145" t="s">
        <v>17</v>
      </c>
    </row>
    <row r="20" spans="1:36" x14ac:dyDescent="0.35">
      <c r="A20" s="149"/>
      <c r="B20" s="149"/>
      <c r="C20" s="149"/>
      <c r="D20" s="149" t="s">
        <v>1259</v>
      </c>
      <c r="E20" s="149"/>
      <c r="F20" s="149"/>
      <c r="G20" s="149"/>
      <c r="H20" s="149"/>
      <c r="I20" s="149"/>
      <c r="J20" s="149"/>
      <c r="K20" s="149"/>
      <c r="L20" s="149"/>
      <c r="M20" s="149"/>
      <c r="N20" s="149" t="s">
        <v>17</v>
      </c>
      <c r="O20" s="149"/>
      <c r="P20" s="149"/>
      <c r="Q20" s="149"/>
      <c r="R20" s="149"/>
      <c r="S20" s="149"/>
      <c r="T20" s="149"/>
      <c r="U20" s="149"/>
      <c r="V20" s="149"/>
      <c r="W20" s="149"/>
      <c r="X20" s="149"/>
      <c r="Y20" s="149"/>
      <c r="Z20" s="149"/>
      <c r="AA20" s="149"/>
      <c r="AB20" s="149"/>
      <c r="AC20" s="149"/>
      <c r="AD20" s="149"/>
      <c r="AE20" s="149"/>
      <c r="AF20" s="149"/>
      <c r="AG20" s="149"/>
      <c r="AH20" s="149"/>
      <c r="AI20" s="149"/>
      <c r="AJ20" s="149"/>
    </row>
    <row r="21" spans="1:36" x14ac:dyDescent="0.35">
      <c r="D21" s="145" t="s">
        <v>1259</v>
      </c>
      <c r="N21" s="145" t="s">
        <v>17</v>
      </c>
    </row>
    <row r="22" spans="1:36" x14ac:dyDescent="0.35">
      <c r="A22" s="149"/>
      <c r="B22" s="149"/>
      <c r="C22" s="149"/>
      <c r="D22" s="149" t="s">
        <v>1259</v>
      </c>
      <c r="E22" s="149"/>
      <c r="F22" s="149"/>
      <c r="G22" s="149"/>
      <c r="H22" s="149"/>
      <c r="I22" s="149"/>
      <c r="J22" s="149"/>
      <c r="K22" s="149"/>
      <c r="L22" s="149"/>
      <c r="M22" s="149"/>
      <c r="N22" s="149" t="s">
        <v>17</v>
      </c>
      <c r="O22" s="149"/>
      <c r="P22" s="149"/>
      <c r="Q22" s="149"/>
      <c r="R22" s="149"/>
      <c r="S22" s="149"/>
      <c r="T22" s="149"/>
      <c r="U22" s="149"/>
      <c r="V22" s="149"/>
      <c r="W22" s="149"/>
      <c r="X22" s="149"/>
      <c r="Y22" s="149"/>
      <c r="Z22" s="149"/>
      <c r="AA22" s="149"/>
      <c r="AB22" s="149"/>
      <c r="AC22" s="149"/>
      <c r="AD22" s="149"/>
      <c r="AE22" s="149"/>
      <c r="AF22" s="149"/>
      <c r="AG22" s="149"/>
      <c r="AH22" s="149"/>
      <c r="AI22" s="149"/>
      <c r="AJ22" s="149"/>
    </row>
    <row r="23" spans="1:36" x14ac:dyDescent="0.35">
      <c r="D23" s="145" t="s">
        <v>1259</v>
      </c>
      <c r="N23" s="145" t="s">
        <v>17</v>
      </c>
    </row>
    <row r="24" spans="1:36" x14ac:dyDescent="0.35">
      <c r="A24" s="149"/>
      <c r="B24" s="149"/>
      <c r="C24" s="149"/>
      <c r="D24" s="149" t="s">
        <v>1259</v>
      </c>
      <c r="E24" s="149"/>
      <c r="F24" s="149"/>
      <c r="G24" s="149"/>
      <c r="H24" s="149"/>
      <c r="I24" s="149"/>
      <c r="J24" s="149"/>
      <c r="K24" s="149"/>
      <c r="L24" s="149"/>
      <c r="M24" s="149"/>
      <c r="N24" s="149" t="s">
        <v>17</v>
      </c>
      <c r="O24" s="149"/>
      <c r="P24" s="149"/>
      <c r="Q24" s="149"/>
      <c r="R24" s="149"/>
      <c r="S24" s="149"/>
      <c r="T24" s="149"/>
      <c r="U24" s="149"/>
      <c r="V24" s="149"/>
      <c r="W24" s="149"/>
      <c r="X24" s="149"/>
      <c r="Y24" s="149"/>
      <c r="Z24" s="149"/>
      <c r="AA24" s="149"/>
      <c r="AB24" s="149"/>
      <c r="AC24" s="149"/>
      <c r="AD24" s="149"/>
      <c r="AE24" s="149"/>
      <c r="AF24" s="149"/>
      <c r="AG24" s="149"/>
      <c r="AH24" s="149"/>
      <c r="AI24" s="149"/>
      <c r="AJ24" s="149"/>
    </row>
    <row r="25" spans="1:36" x14ac:dyDescent="0.35">
      <c r="D25" s="145" t="s">
        <v>1259</v>
      </c>
      <c r="N25" s="145" t="s">
        <v>17</v>
      </c>
    </row>
    <row r="26" spans="1:36" x14ac:dyDescent="0.35">
      <c r="A26" s="149"/>
      <c r="B26" s="149"/>
      <c r="C26" s="149"/>
      <c r="D26" s="149" t="s">
        <v>1259</v>
      </c>
      <c r="E26" s="149"/>
      <c r="F26" s="149"/>
      <c r="G26" s="149"/>
      <c r="H26" s="149"/>
      <c r="I26" s="149"/>
      <c r="J26" s="149"/>
      <c r="K26" s="149"/>
      <c r="L26" s="149"/>
      <c r="M26" s="149"/>
      <c r="N26" s="149" t="s">
        <v>17</v>
      </c>
      <c r="O26" s="149"/>
      <c r="P26" s="149"/>
      <c r="Q26" s="149"/>
      <c r="R26" s="149"/>
      <c r="S26" s="149"/>
      <c r="T26" s="149"/>
      <c r="U26" s="149"/>
      <c r="V26" s="149"/>
      <c r="W26" s="149"/>
      <c r="X26" s="149"/>
      <c r="Y26" s="149"/>
      <c r="Z26" s="149"/>
      <c r="AA26" s="149"/>
      <c r="AB26" s="149"/>
      <c r="AC26" s="149"/>
      <c r="AD26" s="149"/>
      <c r="AE26" s="149"/>
      <c r="AF26" s="149"/>
      <c r="AG26" s="149"/>
      <c r="AH26" s="149"/>
      <c r="AI26" s="149"/>
      <c r="AJ26" s="149"/>
    </row>
    <row r="27" spans="1:36" x14ac:dyDescent="0.35">
      <c r="D27" s="145" t="s">
        <v>1259</v>
      </c>
      <c r="N27" s="145" t="s">
        <v>17</v>
      </c>
    </row>
    <row r="28" spans="1:36" x14ac:dyDescent="0.35">
      <c r="A28" s="149"/>
      <c r="B28" s="149"/>
      <c r="C28" s="149"/>
      <c r="D28" s="149" t="s">
        <v>1259</v>
      </c>
      <c r="E28" s="149"/>
      <c r="F28" s="149"/>
      <c r="G28" s="149"/>
      <c r="H28" s="149"/>
      <c r="I28" s="149"/>
      <c r="J28" s="149"/>
      <c r="K28" s="149"/>
      <c r="L28" s="149"/>
      <c r="M28" s="149"/>
      <c r="N28" s="149" t="s">
        <v>17</v>
      </c>
      <c r="O28" s="149"/>
      <c r="P28" s="149"/>
      <c r="Q28" s="149"/>
      <c r="R28" s="149"/>
      <c r="S28" s="149"/>
      <c r="T28" s="149"/>
      <c r="U28" s="149"/>
      <c r="V28" s="149"/>
      <c r="W28" s="149"/>
      <c r="X28" s="149"/>
      <c r="Y28" s="149"/>
      <c r="Z28" s="149"/>
      <c r="AA28" s="149"/>
      <c r="AB28" s="149"/>
      <c r="AC28" s="149"/>
      <c r="AD28" s="149"/>
      <c r="AE28" s="149"/>
      <c r="AF28" s="149"/>
      <c r="AG28" s="149"/>
      <c r="AH28" s="149"/>
      <c r="AI28" s="149"/>
      <c r="AJ28" s="149"/>
    </row>
    <row r="29" spans="1:36" x14ac:dyDescent="0.35">
      <c r="D29" s="145" t="s">
        <v>1259</v>
      </c>
      <c r="N29" s="145" t="s">
        <v>17</v>
      </c>
    </row>
    <row r="30" spans="1:36" x14ac:dyDescent="0.35">
      <c r="A30" s="149"/>
      <c r="B30" s="149"/>
      <c r="C30" s="149"/>
      <c r="D30" s="149" t="s">
        <v>1259</v>
      </c>
      <c r="E30" s="149"/>
      <c r="F30" s="149"/>
      <c r="G30" s="149"/>
      <c r="H30" s="149"/>
      <c r="I30" s="149"/>
      <c r="J30" s="149"/>
      <c r="K30" s="149"/>
      <c r="L30" s="149"/>
      <c r="M30" s="149"/>
      <c r="N30" s="149" t="s">
        <v>17</v>
      </c>
      <c r="O30" s="149"/>
      <c r="P30" s="149"/>
      <c r="Q30" s="149"/>
      <c r="R30" s="149"/>
      <c r="S30" s="149"/>
      <c r="T30" s="149"/>
      <c r="U30" s="149"/>
      <c r="V30" s="149"/>
      <c r="W30" s="149"/>
      <c r="X30" s="149"/>
      <c r="Y30" s="149"/>
      <c r="Z30" s="149"/>
      <c r="AA30" s="149"/>
      <c r="AB30" s="149"/>
      <c r="AC30" s="149"/>
      <c r="AD30" s="149"/>
      <c r="AE30" s="149"/>
      <c r="AF30" s="149"/>
      <c r="AG30" s="149"/>
      <c r="AH30" s="149"/>
      <c r="AI30" s="149"/>
      <c r="AJ30" s="149"/>
    </row>
    <row r="31" spans="1:36" x14ac:dyDescent="0.35">
      <c r="D31" s="145" t="s">
        <v>1259</v>
      </c>
      <c r="N31" s="145" t="s">
        <v>17</v>
      </c>
    </row>
    <row r="32" spans="1:36" x14ac:dyDescent="0.35">
      <c r="A32" s="149"/>
      <c r="B32" s="149"/>
      <c r="C32" s="149"/>
      <c r="D32" s="149" t="s">
        <v>1259</v>
      </c>
      <c r="E32" s="149"/>
      <c r="F32" s="149"/>
      <c r="G32" s="149"/>
      <c r="H32" s="149"/>
      <c r="I32" s="149"/>
      <c r="J32" s="149"/>
      <c r="K32" s="149"/>
      <c r="L32" s="149"/>
      <c r="M32" s="149"/>
      <c r="N32" s="149" t="s">
        <v>17</v>
      </c>
      <c r="O32" s="149"/>
      <c r="P32" s="149"/>
      <c r="Q32" s="149"/>
      <c r="R32" s="149"/>
      <c r="S32" s="149"/>
      <c r="T32" s="149"/>
      <c r="U32" s="149"/>
      <c r="V32" s="149"/>
      <c r="W32" s="149"/>
      <c r="X32" s="149"/>
      <c r="Y32" s="149"/>
      <c r="Z32" s="149"/>
      <c r="AA32" s="149"/>
      <c r="AB32" s="149"/>
      <c r="AC32" s="149"/>
      <c r="AD32" s="149"/>
      <c r="AE32" s="149"/>
      <c r="AF32" s="149"/>
      <c r="AG32" s="149"/>
      <c r="AH32" s="149"/>
      <c r="AI32" s="149"/>
      <c r="AJ32" s="149"/>
    </row>
    <row r="33" spans="1:36" x14ac:dyDescent="0.35">
      <c r="D33" s="145" t="s">
        <v>1259</v>
      </c>
      <c r="N33" s="145" t="s">
        <v>17</v>
      </c>
    </row>
    <row r="34" spans="1:36" x14ac:dyDescent="0.35">
      <c r="A34" s="149"/>
      <c r="B34" s="149"/>
      <c r="C34" s="149"/>
      <c r="D34" s="149" t="s">
        <v>1259</v>
      </c>
      <c r="E34" s="149"/>
      <c r="F34" s="149"/>
      <c r="G34" s="149"/>
      <c r="H34" s="149"/>
      <c r="I34" s="149"/>
      <c r="J34" s="149"/>
      <c r="K34" s="149"/>
      <c r="L34" s="149"/>
      <c r="M34" s="149"/>
      <c r="N34" s="149" t="s">
        <v>17</v>
      </c>
      <c r="O34" s="149"/>
      <c r="P34" s="149"/>
      <c r="Q34" s="149"/>
      <c r="R34" s="149"/>
      <c r="S34" s="149"/>
      <c r="T34" s="149"/>
      <c r="U34" s="149"/>
      <c r="V34" s="149"/>
      <c r="W34" s="149"/>
      <c r="X34" s="149"/>
      <c r="Y34" s="149"/>
      <c r="Z34" s="149"/>
      <c r="AA34" s="149"/>
      <c r="AB34" s="149"/>
      <c r="AC34" s="149"/>
      <c r="AD34" s="149"/>
      <c r="AE34" s="149"/>
      <c r="AF34" s="149"/>
      <c r="AG34" s="149"/>
      <c r="AH34" s="149"/>
      <c r="AI34" s="149"/>
      <c r="AJ34" s="149"/>
    </row>
    <row r="35" spans="1:36" x14ac:dyDescent="0.35">
      <c r="D35" s="145" t="s">
        <v>1259</v>
      </c>
      <c r="N35" s="145" t="s">
        <v>17</v>
      </c>
    </row>
    <row r="36" spans="1:36" x14ac:dyDescent="0.35">
      <c r="A36" s="149"/>
      <c r="B36" s="149"/>
      <c r="C36" s="149"/>
      <c r="D36" s="149" t="s">
        <v>1259</v>
      </c>
      <c r="E36" s="149"/>
      <c r="F36" s="149"/>
      <c r="G36" s="149"/>
      <c r="H36" s="149"/>
      <c r="I36" s="149"/>
      <c r="J36" s="149"/>
      <c r="K36" s="149"/>
      <c r="L36" s="149"/>
      <c r="M36" s="149"/>
      <c r="N36" s="149" t="s">
        <v>17</v>
      </c>
      <c r="O36" s="149"/>
      <c r="P36" s="149"/>
      <c r="Q36" s="149"/>
      <c r="R36" s="149"/>
      <c r="S36" s="149"/>
      <c r="T36" s="149"/>
      <c r="U36" s="149"/>
      <c r="V36" s="149"/>
      <c r="W36" s="149"/>
      <c r="X36" s="149"/>
      <c r="Y36" s="149"/>
      <c r="Z36" s="149"/>
      <c r="AA36" s="149"/>
      <c r="AB36" s="149"/>
      <c r="AC36" s="149"/>
      <c r="AD36" s="149"/>
      <c r="AE36" s="149"/>
      <c r="AF36" s="149"/>
      <c r="AG36" s="149"/>
      <c r="AH36" s="149"/>
      <c r="AI36" s="149"/>
      <c r="AJ36" s="149"/>
    </row>
    <row r="37" spans="1:36" x14ac:dyDescent="0.35">
      <c r="D37" s="145" t="s">
        <v>1259</v>
      </c>
      <c r="N37" s="145" t="s">
        <v>17</v>
      </c>
    </row>
    <row r="38" spans="1:36" x14ac:dyDescent="0.35">
      <c r="A38" s="149"/>
      <c r="B38" s="149"/>
      <c r="C38" s="149"/>
      <c r="D38" s="149" t="s">
        <v>1259</v>
      </c>
      <c r="E38" s="149"/>
      <c r="F38" s="149"/>
      <c r="G38" s="149"/>
      <c r="H38" s="149"/>
      <c r="I38" s="149"/>
      <c r="J38" s="149"/>
      <c r="K38" s="149"/>
      <c r="L38" s="149"/>
      <c r="M38" s="149"/>
      <c r="N38" s="149" t="s">
        <v>17</v>
      </c>
      <c r="O38" s="149"/>
      <c r="P38" s="149"/>
      <c r="Q38" s="149"/>
      <c r="R38" s="149"/>
      <c r="S38" s="149"/>
      <c r="T38" s="149"/>
      <c r="U38" s="149"/>
      <c r="V38" s="149"/>
      <c r="W38" s="149"/>
      <c r="X38" s="149"/>
      <c r="Y38" s="149"/>
      <c r="Z38" s="149"/>
      <c r="AA38" s="149"/>
      <c r="AB38" s="149"/>
      <c r="AC38" s="149"/>
      <c r="AD38" s="149"/>
      <c r="AE38" s="149"/>
      <c r="AF38" s="149"/>
      <c r="AG38" s="149"/>
      <c r="AH38" s="149"/>
      <c r="AI38" s="149"/>
      <c r="AJ38" s="149"/>
    </row>
    <row r="39" spans="1:36" x14ac:dyDescent="0.35">
      <c r="D39" s="145" t="s">
        <v>1259</v>
      </c>
      <c r="N39" s="145" t="s">
        <v>17</v>
      </c>
    </row>
    <row r="40" spans="1:36" x14ac:dyDescent="0.35">
      <c r="A40" s="149"/>
      <c r="B40" s="149"/>
      <c r="C40" s="149"/>
      <c r="D40" s="149" t="s">
        <v>1259</v>
      </c>
      <c r="E40" s="149"/>
      <c r="F40" s="149"/>
      <c r="G40" s="149"/>
      <c r="H40" s="149"/>
      <c r="I40" s="149"/>
      <c r="J40" s="149"/>
      <c r="K40" s="149"/>
      <c r="L40" s="149"/>
      <c r="M40" s="149"/>
      <c r="N40" s="149" t="s">
        <v>17</v>
      </c>
      <c r="O40" s="149"/>
      <c r="P40" s="149"/>
      <c r="Q40" s="149"/>
      <c r="R40" s="149"/>
      <c r="S40" s="149"/>
      <c r="T40" s="149"/>
      <c r="U40" s="149"/>
      <c r="V40" s="149"/>
      <c r="W40" s="149"/>
      <c r="X40" s="149"/>
      <c r="Y40" s="149"/>
      <c r="Z40" s="149"/>
      <c r="AA40" s="149"/>
      <c r="AB40" s="149"/>
      <c r="AC40" s="149"/>
      <c r="AD40" s="149"/>
      <c r="AE40" s="149"/>
      <c r="AF40" s="149"/>
      <c r="AG40" s="149"/>
      <c r="AH40" s="149"/>
      <c r="AI40" s="149"/>
      <c r="AJ40" s="149"/>
    </row>
    <row r="41" spans="1:36" x14ac:dyDescent="0.35">
      <c r="D41" s="145" t="s">
        <v>1259</v>
      </c>
      <c r="N41" s="145" t="s">
        <v>17</v>
      </c>
    </row>
    <row r="42" spans="1:36" x14ac:dyDescent="0.35">
      <c r="A42" s="149"/>
      <c r="B42" s="149"/>
      <c r="C42" s="149"/>
      <c r="D42" s="149" t="s">
        <v>1259</v>
      </c>
      <c r="E42" s="149"/>
      <c r="F42" s="149"/>
      <c r="G42" s="149"/>
      <c r="H42" s="149"/>
      <c r="I42" s="149"/>
      <c r="J42" s="149"/>
      <c r="K42" s="149"/>
      <c r="L42" s="149"/>
      <c r="M42" s="149"/>
      <c r="N42" s="149" t="s">
        <v>17</v>
      </c>
      <c r="O42" s="149"/>
      <c r="P42" s="149"/>
      <c r="Q42" s="149"/>
      <c r="R42" s="149"/>
      <c r="S42" s="149"/>
      <c r="T42" s="149"/>
      <c r="U42" s="149"/>
      <c r="V42" s="149"/>
      <c r="W42" s="149"/>
      <c r="X42" s="149"/>
      <c r="Y42" s="149"/>
      <c r="Z42" s="149"/>
      <c r="AA42" s="149"/>
      <c r="AB42" s="149"/>
      <c r="AC42" s="149"/>
      <c r="AD42" s="149"/>
      <c r="AE42" s="149"/>
      <c r="AF42" s="149"/>
      <c r="AG42" s="149"/>
      <c r="AH42" s="149"/>
      <c r="AI42" s="149"/>
      <c r="AJ42" s="149"/>
    </row>
  </sheetData>
  <dataValidations count="3">
    <dataValidation type="list" allowBlank="1" showInputMessage="1" showErrorMessage="1" sqref="N2:N42" xr:uid="{489CA445-AEEF-443E-9330-622A230DD1C1}">
      <formula1>type_id</formula1>
    </dataValidation>
    <dataValidation type="list" allowBlank="1" showInputMessage="1" showErrorMessage="1" sqref="S2:S42" xr:uid="{E78ED31C-D298-434D-97DD-A12DA84E7FBA}">
      <formula1>sex_td</formula1>
    </dataValidation>
    <dataValidation type="list" allowBlank="1" showInputMessage="1" showErrorMessage="1" sqref="L2:L42" xr:uid="{B76B54F5-6821-4748-9C28-46EE3BC0ABC9}">
      <formula1>$AM$1:$AM$2</formula1>
    </dataValidation>
  </dataValidations>
  <pageMargins left="0.7" right="0.7" top="0.75" bottom="0.75" header="0.3" footer="0.3"/>
  <pageSetup scale="20" orientation="portrait" horizontalDpi="360" verticalDpi="360" r:id="rId1"/>
  <colBreaks count="2" manualBreakCount="2">
    <brk id="13" max="41" man="1"/>
    <brk id="36"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488243F8-F53D-485C-A131-4B8F53BBAE27}">
          <x14:formula1>
            <xm:f>Hoja2!$E$2:$E$6</xm:f>
          </x14:formula1>
          <xm:sqref>T2:T42</xm:sqref>
        </x14:dataValidation>
        <x14:dataValidation type="list" allowBlank="1" showInputMessage="1" showErrorMessage="1" xr:uid="{665C3C56-0BED-4161-8121-8BA225B2E669}">
          <x14:formula1>
            <xm:f>Hoja2!$G$2:$G$8</xm:f>
          </x14:formula1>
          <xm:sqref>U2:U42</xm:sqref>
        </x14:dataValidation>
        <x14:dataValidation type="list" allowBlank="1" showInputMessage="1" showErrorMessage="1" xr:uid="{85BFEB9B-602D-4364-A29F-67DA3DDBCE52}">
          <x14:formula1>
            <xm:f>Hoja2!$K$2:$K$3</xm:f>
          </x14:formula1>
          <xm:sqref>W2:Z42 AD2:AD42 AF2:AH42 AJ2:AJ42 M2:M42</xm:sqref>
        </x14:dataValidation>
        <x14:dataValidation type="list" allowBlank="1" showInputMessage="1" showErrorMessage="1" xr:uid="{AA39E7B7-2E5D-42FE-A6D4-21F078DB1023}">
          <x14:formula1>
            <xm:f>Hoja2!$M$2:$M$7</xm:f>
          </x14:formula1>
          <xm:sqref>V2:V42</xm:sqref>
        </x14:dataValidation>
        <x14:dataValidation type="list" allowBlank="1" showInputMessage="1" showErrorMessage="1" xr:uid="{5A8B0418-773D-4026-952B-790E91F3F91E}">
          <x14:formula1>
            <xm:f>Hoja2!$Q$2:$Q$8</xm:f>
          </x14:formula1>
          <xm:sqref>AA2</xm:sqref>
        </x14:dataValidation>
        <x14:dataValidation type="list" allowBlank="1" showInputMessage="1" showErrorMessage="1" xr:uid="{4D9D6EC3-E4B4-4778-92EA-F059E5FC801D}">
          <x14:formula1>
            <xm:f>Hoja2!$S$2:$S$34</xm:f>
          </x14:formula1>
          <xm:sqref>AB2:AB42</xm:sqref>
        </x14:dataValidation>
        <x14:dataValidation type="list" allowBlank="1" showInputMessage="1" showErrorMessage="1" xr:uid="{65971B5A-0AC0-4CD8-92B7-9D6060AFE922}">
          <x14:formula1>
            <xm:f>Hoja2!$U$2:$U$1123</xm:f>
          </x14:formula1>
          <xm:sqref>AC2:AC42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E709B-66B9-4A1D-9F65-E6F7708201C7}">
  <sheetPr>
    <tabColor rgb="FFAED6CE"/>
  </sheetPr>
  <dimension ref="A1:AK42"/>
  <sheetViews>
    <sheetView view="pageBreakPreview" zoomScaleNormal="100" zoomScaleSheetLayoutView="100" workbookViewId="0">
      <pane ySplit="1" topLeftCell="A2" activePane="bottomLeft" state="frozen"/>
      <selection pane="bottomLeft" activeCell="AB3" sqref="AB3"/>
    </sheetView>
  </sheetViews>
  <sheetFormatPr baseColWidth="10" defaultColWidth="18.1796875" defaultRowHeight="12.5" x14ac:dyDescent="0.35"/>
  <cols>
    <col min="1" max="4" width="18.1796875" style="145"/>
    <col min="5" max="5" width="24.7265625" style="145" customWidth="1"/>
    <col min="6" max="6" width="25.7265625" style="145" customWidth="1"/>
    <col min="7" max="7" width="23.1796875" style="145" customWidth="1"/>
    <col min="8" max="21" width="18.1796875" style="145"/>
    <col min="22" max="22" width="19" style="145" customWidth="1"/>
    <col min="23" max="34" width="18.1796875" style="145"/>
    <col min="35" max="36" width="32.6328125" style="145" customWidth="1"/>
    <col min="37" max="39" width="18.1796875" style="145"/>
    <col min="40" max="40" width="0" style="145" hidden="1" customWidth="1"/>
    <col min="41" max="16384" width="18.1796875" style="145"/>
  </cols>
  <sheetData>
    <row r="1" spans="1:37" s="152" customFormat="1" ht="140.5" customHeight="1" x14ac:dyDescent="0.4">
      <c r="A1" s="150" t="s">
        <v>1231</v>
      </c>
      <c r="B1" s="150" t="s">
        <v>1260</v>
      </c>
      <c r="C1" s="150" t="s">
        <v>1261</v>
      </c>
      <c r="D1" s="150" t="s">
        <v>1317</v>
      </c>
      <c r="E1" s="151" t="s">
        <v>2</v>
      </c>
      <c r="F1" s="151" t="s">
        <v>4</v>
      </c>
      <c r="G1" s="151" t="s">
        <v>5</v>
      </c>
      <c r="H1" s="151" t="s">
        <v>1227</v>
      </c>
      <c r="I1" s="151" t="s">
        <v>1228</v>
      </c>
      <c r="J1" s="151" t="s">
        <v>1232</v>
      </c>
      <c r="K1" s="151" t="s">
        <v>13</v>
      </c>
      <c r="L1" s="151" t="s">
        <v>1233</v>
      </c>
      <c r="M1" s="151" t="s">
        <v>1318</v>
      </c>
      <c r="N1" s="151" t="s">
        <v>3</v>
      </c>
      <c r="O1" s="151" t="s">
        <v>7</v>
      </c>
      <c r="P1" s="151" t="s">
        <v>1368</v>
      </c>
      <c r="Q1" s="151" t="s">
        <v>8</v>
      </c>
      <c r="R1" s="151" t="s">
        <v>9</v>
      </c>
      <c r="S1" s="151" t="s">
        <v>10</v>
      </c>
      <c r="T1" s="151" t="s">
        <v>11</v>
      </c>
      <c r="U1" s="151" t="s">
        <v>54</v>
      </c>
      <c r="V1" s="151" t="s">
        <v>55</v>
      </c>
      <c r="W1" s="151" t="s">
        <v>14</v>
      </c>
      <c r="X1" s="151" t="s">
        <v>15</v>
      </c>
      <c r="Y1" s="151" t="s">
        <v>16</v>
      </c>
      <c r="Z1" s="151" t="s">
        <v>1229</v>
      </c>
      <c r="AA1" s="151" t="s">
        <v>1</v>
      </c>
      <c r="AB1" s="148" t="s">
        <v>1369</v>
      </c>
      <c r="AC1" s="151" t="s">
        <v>1370</v>
      </c>
      <c r="AD1" s="151" t="s">
        <v>1371</v>
      </c>
      <c r="AE1" s="151" t="s">
        <v>1372</v>
      </c>
      <c r="AF1" s="151" t="s">
        <v>1373</v>
      </c>
      <c r="AG1" s="151"/>
      <c r="AH1" s="151"/>
      <c r="AI1" s="151"/>
      <c r="AJ1" s="151"/>
      <c r="AK1" s="151"/>
    </row>
    <row r="2" spans="1:37" x14ac:dyDescent="0.35">
      <c r="A2" s="149"/>
      <c r="B2" s="149"/>
      <c r="C2" s="149"/>
      <c r="D2" s="149" t="s">
        <v>1258</v>
      </c>
      <c r="E2" s="149"/>
      <c r="F2" s="149"/>
      <c r="G2" s="149"/>
      <c r="H2" s="149"/>
      <c r="I2" s="149" t="s">
        <v>17</v>
      </c>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row>
    <row r="3" spans="1:37" x14ac:dyDescent="0.35">
      <c r="D3" s="145" t="s">
        <v>1258</v>
      </c>
      <c r="I3" s="145" t="s">
        <v>17</v>
      </c>
    </row>
    <row r="4" spans="1:37" x14ac:dyDescent="0.35">
      <c r="A4" s="149"/>
      <c r="B4" s="149"/>
      <c r="C4" s="149"/>
      <c r="D4" s="149" t="s">
        <v>1258</v>
      </c>
      <c r="E4" s="149"/>
      <c r="F4" s="149"/>
      <c r="G4" s="149"/>
      <c r="H4" s="149"/>
      <c r="I4" s="149" t="s">
        <v>17</v>
      </c>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row>
    <row r="5" spans="1:37" x14ac:dyDescent="0.35">
      <c r="D5" s="145" t="s">
        <v>1258</v>
      </c>
      <c r="I5" s="145" t="s">
        <v>17</v>
      </c>
    </row>
    <row r="6" spans="1:37" x14ac:dyDescent="0.35">
      <c r="A6" s="149"/>
      <c r="B6" s="149"/>
      <c r="C6" s="149"/>
      <c r="D6" s="149" t="s">
        <v>1258</v>
      </c>
      <c r="E6" s="149"/>
      <c r="F6" s="149"/>
      <c r="G6" s="149"/>
      <c r="H6" s="149"/>
      <c r="I6" s="149" t="s">
        <v>17</v>
      </c>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row>
    <row r="7" spans="1:37" x14ac:dyDescent="0.35">
      <c r="D7" s="145" t="s">
        <v>1258</v>
      </c>
      <c r="I7" s="145" t="s">
        <v>17</v>
      </c>
    </row>
    <row r="8" spans="1:37" x14ac:dyDescent="0.35">
      <c r="A8" s="149"/>
      <c r="B8" s="149"/>
      <c r="C8" s="149"/>
      <c r="D8" s="149" t="s">
        <v>1258</v>
      </c>
      <c r="E8" s="149"/>
      <c r="F8" s="149"/>
      <c r="G8" s="149"/>
      <c r="H8" s="149"/>
      <c r="I8" s="149" t="s">
        <v>17</v>
      </c>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row>
    <row r="9" spans="1:37" x14ac:dyDescent="0.35">
      <c r="D9" s="145" t="s">
        <v>1258</v>
      </c>
      <c r="I9" s="145" t="s">
        <v>17</v>
      </c>
    </row>
    <row r="10" spans="1:37" x14ac:dyDescent="0.35">
      <c r="A10" s="149"/>
      <c r="B10" s="149"/>
      <c r="C10" s="149"/>
      <c r="D10" s="149" t="s">
        <v>1258</v>
      </c>
      <c r="E10" s="149"/>
      <c r="F10" s="149"/>
      <c r="G10" s="149"/>
      <c r="H10" s="149"/>
      <c r="I10" s="149" t="s">
        <v>17</v>
      </c>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row>
    <row r="11" spans="1:37" x14ac:dyDescent="0.35">
      <c r="D11" s="145" t="s">
        <v>1258</v>
      </c>
      <c r="I11" s="145" t="s">
        <v>17</v>
      </c>
    </row>
    <row r="12" spans="1:37" x14ac:dyDescent="0.35">
      <c r="A12" s="149"/>
      <c r="B12" s="149"/>
      <c r="C12" s="149"/>
      <c r="D12" s="149" t="s">
        <v>1258</v>
      </c>
      <c r="E12" s="149"/>
      <c r="F12" s="149"/>
      <c r="G12" s="149"/>
      <c r="H12" s="149"/>
      <c r="I12" s="149" t="s">
        <v>17</v>
      </c>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row>
    <row r="13" spans="1:37" x14ac:dyDescent="0.35">
      <c r="D13" s="145" t="s">
        <v>1258</v>
      </c>
      <c r="I13" s="145" t="s">
        <v>17</v>
      </c>
    </row>
    <row r="14" spans="1:37" x14ac:dyDescent="0.35">
      <c r="A14" s="149"/>
      <c r="B14" s="149"/>
      <c r="C14" s="149"/>
      <c r="D14" s="149" t="s">
        <v>1258</v>
      </c>
      <c r="E14" s="149"/>
      <c r="F14" s="149"/>
      <c r="G14" s="149"/>
      <c r="H14" s="149"/>
      <c r="I14" s="149" t="s">
        <v>17</v>
      </c>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row>
    <row r="15" spans="1:37" x14ac:dyDescent="0.35">
      <c r="D15" s="145" t="s">
        <v>1258</v>
      </c>
      <c r="I15" s="145" t="s">
        <v>17</v>
      </c>
    </row>
    <row r="16" spans="1:37" x14ac:dyDescent="0.35">
      <c r="A16" s="149"/>
      <c r="B16" s="149"/>
      <c r="C16" s="149"/>
      <c r="D16" s="149" t="s">
        <v>1258</v>
      </c>
      <c r="E16" s="149"/>
      <c r="F16" s="149"/>
      <c r="G16" s="149"/>
      <c r="H16" s="149"/>
      <c r="I16" s="149" t="s">
        <v>17</v>
      </c>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row>
    <row r="17" spans="1:37" x14ac:dyDescent="0.35">
      <c r="D17" s="145" t="s">
        <v>1258</v>
      </c>
      <c r="I17" s="145" t="s">
        <v>17</v>
      </c>
    </row>
    <row r="18" spans="1:37" x14ac:dyDescent="0.35">
      <c r="A18" s="149"/>
      <c r="B18" s="149"/>
      <c r="C18" s="149"/>
      <c r="D18" s="149" t="s">
        <v>1258</v>
      </c>
      <c r="E18" s="149"/>
      <c r="F18" s="149"/>
      <c r="G18" s="149"/>
      <c r="H18" s="149"/>
      <c r="I18" s="149" t="s">
        <v>17</v>
      </c>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row>
    <row r="19" spans="1:37" x14ac:dyDescent="0.35">
      <c r="D19" s="145" t="s">
        <v>1258</v>
      </c>
      <c r="I19" s="145" t="s">
        <v>17</v>
      </c>
    </row>
    <row r="20" spans="1:37" x14ac:dyDescent="0.35">
      <c r="A20" s="149"/>
      <c r="B20" s="149"/>
      <c r="C20" s="149"/>
      <c r="D20" s="149" t="s">
        <v>1258</v>
      </c>
      <c r="E20" s="149"/>
      <c r="F20" s="149"/>
      <c r="G20" s="149"/>
      <c r="H20" s="149"/>
      <c r="I20" s="149" t="s">
        <v>17</v>
      </c>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row>
    <row r="21" spans="1:37" x14ac:dyDescent="0.35">
      <c r="D21" s="145" t="s">
        <v>1258</v>
      </c>
      <c r="I21" s="145" t="s">
        <v>17</v>
      </c>
    </row>
    <row r="22" spans="1:37" x14ac:dyDescent="0.35">
      <c r="A22" s="149"/>
      <c r="B22" s="149"/>
      <c r="C22" s="149"/>
      <c r="D22" s="149" t="s">
        <v>1258</v>
      </c>
      <c r="E22" s="149"/>
      <c r="F22" s="149"/>
      <c r="G22" s="149"/>
      <c r="H22" s="149"/>
      <c r="I22" s="149" t="s">
        <v>17</v>
      </c>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row>
    <row r="23" spans="1:37" x14ac:dyDescent="0.35">
      <c r="D23" s="145" t="s">
        <v>1258</v>
      </c>
      <c r="I23" s="145" t="s">
        <v>17</v>
      </c>
    </row>
    <row r="24" spans="1:37" x14ac:dyDescent="0.35">
      <c r="A24" s="149"/>
      <c r="B24" s="149"/>
      <c r="C24" s="149"/>
      <c r="D24" s="149" t="s">
        <v>1258</v>
      </c>
      <c r="E24" s="149"/>
      <c r="F24" s="149"/>
      <c r="G24" s="149"/>
      <c r="H24" s="149"/>
      <c r="I24" s="149" t="s">
        <v>17</v>
      </c>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row>
    <row r="25" spans="1:37" x14ac:dyDescent="0.35">
      <c r="D25" s="145" t="s">
        <v>1258</v>
      </c>
      <c r="I25" s="145" t="s">
        <v>17</v>
      </c>
    </row>
    <row r="26" spans="1:37" x14ac:dyDescent="0.35">
      <c r="A26" s="149"/>
      <c r="B26" s="149"/>
      <c r="C26" s="149"/>
      <c r="D26" s="149" t="s">
        <v>1258</v>
      </c>
      <c r="E26" s="149"/>
      <c r="F26" s="149"/>
      <c r="G26" s="149"/>
      <c r="H26" s="149"/>
      <c r="I26" s="149" t="s">
        <v>17</v>
      </c>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row>
    <row r="27" spans="1:37" x14ac:dyDescent="0.35">
      <c r="D27" s="145" t="s">
        <v>1258</v>
      </c>
      <c r="I27" s="145" t="s">
        <v>17</v>
      </c>
    </row>
    <row r="28" spans="1:37" x14ac:dyDescent="0.35">
      <c r="A28" s="149"/>
      <c r="B28" s="149"/>
      <c r="C28" s="149"/>
      <c r="D28" s="149" t="s">
        <v>1258</v>
      </c>
      <c r="E28" s="149"/>
      <c r="F28" s="149"/>
      <c r="G28" s="149"/>
      <c r="H28" s="149"/>
      <c r="I28" s="149" t="s">
        <v>17</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row>
    <row r="29" spans="1:37" x14ac:dyDescent="0.35">
      <c r="D29" s="145" t="s">
        <v>1258</v>
      </c>
      <c r="I29" s="145" t="s">
        <v>17</v>
      </c>
    </row>
    <row r="30" spans="1:37" x14ac:dyDescent="0.35">
      <c r="A30" s="149"/>
      <c r="B30" s="149"/>
      <c r="C30" s="149"/>
      <c r="D30" s="149" t="s">
        <v>1258</v>
      </c>
      <c r="E30" s="149"/>
      <c r="F30" s="149"/>
      <c r="G30" s="149"/>
      <c r="H30" s="149"/>
      <c r="I30" s="149" t="s">
        <v>17</v>
      </c>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row>
    <row r="31" spans="1:37" x14ac:dyDescent="0.35">
      <c r="D31" s="145" t="s">
        <v>1258</v>
      </c>
      <c r="I31" s="145" t="s">
        <v>17</v>
      </c>
    </row>
    <row r="32" spans="1:37" x14ac:dyDescent="0.35">
      <c r="A32" s="149"/>
      <c r="B32" s="149"/>
      <c r="C32" s="149"/>
      <c r="D32" s="149" t="s">
        <v>1258</v>
      </c>
      <c r="E32" s="149"/>
      <c r="F32" s="149"/>
      <c r="G32" s="149"/>
      <c r="H32" s="149"/>
      <c r="I32" s="149" t="s">
        <v>17</v>
      </c>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row>
    <row r="33" spans="1:37" x14ac:dyDescent="0.35">
      <c r="D33" s="145" t="s">
        <v>1258</v>
      </c>
      <c r="I33" s="145" t="s">
        <v>17</v>
      </c>
    </row>
    <row r="34" spans="1:37" x14ac:dyDescent="0.35">
      <c r="A34" s="149"/>
      <c r="B34" s="149"/>
      <c r="C34" s="149"/>
      <c r="D34" s="149" t="s">
        <v>1258</v>
      </c>
      <c r="E34" s="149"/>
      <c r="F34" s="149"/>
      <c r="G34" s="149"/>
      <c r="H34" s="149"/>
      <c r="I34" s="149" t="s">
        <v>17</v>
      </c>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row>
    <row r="35" spans="1:37" x14ac:dyDescent="0.35">
      <c r="D35" s="145" t="s">
        <v>1258</v>
      </c>
      <c r="I35" s="145" t="s">
        <v>17</v>
      </c>
    </row>
    <row r="36" spans="1:37" x14ac:dyDescent="0.35">
      <c r="A36" s="149"/>
      <c r="B36" s="149"/>
      <c r="C36" s="149"/>
      <c r="D36" s="149" t="s">
        <v>1258</v>
      </c>
      <c r="E36" s="149"/>
      <c r="F36" s="149"/>
      <c r="G36" s="149"/>
      <c r="H36" s="149"/>
      <c r="I36" s="149" t="s">
        <v>17</v>
      </c>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row>
    <row r="37" spans="1:37" x14ac:dyDescent="0.35">
      <c r="D37" s="145" t="s">
        <v>1258</v>
      </c>
      <c r="I37" s="145" t="s">
        <v>17</v>
      </c>
    </row>
    <row r="38" spans="1:37" x14ac:dyDescent="0.35">
      <c r="A38" s="149"/>
      <c r="B38" s="149"/>
      <c r="C38" s="149"/>
      <c r="D38" s="149" t="s">
        <v>1258</v>
      </c>
      <c r="E38" s="149"/>
      <c r="F38" s="149"/>
      <c r="G38" s="149"/>
      <c r="H38" s="149"/>
      <c r="I38" s="149" t="s">
        <v>17</v>
      </c>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row>
    <row r="39" spans="1:37" x14ac:dyDescent="0.35">
      <c r="D39" s="145" t="s">
        <v>1258</v>
      </c>
      <c r="I39" s="145" t="s">
        <v>17</v>
      </c>
    </row>
    <row r="40" spans="1:37" x14ac:dyDescent="0.35">
      <c r="A40" s="149"/>
      <c r="B40" s="149"/>
      <c r="C40" s="149"/>
      <c r="D40" s="149" t="s">
        <v>1258</v>
      </c>
      <c r="E40" s="149"/>
      <c r="F40" s="149"/>
      <c r="G40" s="149"/>
      <c r="H40" s="149"/>
      <c r="I40" s="149" t="s">
        <v>17</v>
      </c>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row>
    <row r="41" spans="1:37" x14ac:dyDescent="0.35">
      <c r="D41" s="145" t="s">
        <v>1258</v>
      </c>
      <c r="I41" s="145" t="s">
        <v>17</v>
      </c>
    </row>
    <row r="42" spans="1:37" x14ac:dyDescent="0.35">
      <c r="A42" s="149"/>
      <c r="B42" s="149"/>
      <c r="C42" s="149"/>
      <c r="D42" s="149" t="s">
        <v>1258</v>
      </c>
      <c r="E42" s="149"/>
      <c r="F42" s="149"/>
      <c r="G42" s="149"/>
      <c r="H42" s="149"/>
      <c r="I42" s="149" t="s">
        <v>17</v>
      </c>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row>
  </sheetData>
  <dataValidations count="2">
    <dataValidation type="list" allowBlank="1" showInputMessage="1" showErrorMessage="1" sqref="M2:M42" xr:uid="{20E0AB7A-17B8-4EFD-80A9-DE0310121FFC}">
      <formula1>sex_td</formula1>
    </dataValidation>
    <dataValidation type="list" allowBlank="1" showInputMessage="1" showErrorMessage="1" sqref="I2:I42" xr:uid="{ECC933CC-362D-43CF-A8AD-2E7571468F2F}">
      <formula1>type_id</formula1>
    </dataValidation>
  </dataValidations>
  <pageMargins left="0.7" right="0.7" top="0.75" bottom="0.75" header="0.3" footer="0.3"/>
  <pageSetup scale="20" orientation="portrait" horizontalDpi="360" verticalDpi="360" r:id="rId1"/>
  <colBreaks count="2" manualBreakCount="2">
    <brk id="8" max="41" man="1"/>
    <brk id="32" max="1048575" man="1"/>
  </colBreaks>
  <extLst>
    <ext xmlns:x14="http://schemas.microsoft.com/office/spreadsheetml/2009/9/main" uri="{CCE6A557-97BC-4b89-ADB6-D9C93CAAB3DF}">
      <x14:dataValidations xmlns:xm="http://schemas.microsoft.com/office/excel/2006/main" count="8">
        <x14:dataValidation type="list" allowBlank="1" showInputMessage="1" showErrorMessage="1" xr:uid="{4FC59E69-1C6A-4F50-8BE7-80D5FC1ACF45}">
          <x14:formula1>
            <xm:f>Hoja2!$U$2:$U$1123</xm:f>
          </x14:formula1>
          <xm:sqref>Y2:Y42</xm:sqref>
        </x14:dataValidation>
        <x14:dataValidation type="list" allowBlank="1" showInputMessage="1" showErrorMessage="1" xr:uid="{40ED5349-536D-49F9-BC3E-FE4223B5DF6C}">
          <x14:formula1>
            <xm:f>Hoja2!$S$2:$S$34</xm:f>
          </x14:formula1>
          <xm:sqref>X2:X42</xm:sqref>
        </x14:dataValidation>
        <x14:dataValidation type="list" allowBlank="1" showInputMessage="1" showErrorMessage="1" xr:uid="{3EA563F2-E66D-4794-82CC-51BE8F103928}">
          <x14:formula1>
            <xm:f>Hoja2!$Q$2:$Q$8</xm:f>
          </x14:formula1>
          <xm:sqref>W2</xm:sqref>
        </x14:dataValidation>
        <x14:dataValidation type="list" allowBlank="1" showInputMessage="1" showErrorMessage="1" xr:uid="{F5E25613-E674-488D-9CB5-11E911803115}">
          <x14:formula1>
            <xm:f>Hoja2!$O$2:$O$8</xm:f>
          </x14:formula1>
          <xm:sqref>V2:V42</xm:sqref>
        </x14:dataValidation>
        <x14:dataValidation type="list" allowBlank="1" showInputMessage="1" showErrorMessage="1" xr:uid="{619D4A35-B7FF-4995-8B74-179091C8FC00}">
          <x14:formula1>
            <xm:f>Hoja2!$M$2:$M$7</xm:f>
          </x14:formula1>
          <xm:sqref>Q2:Q42</xm:sqref>
        </x14:dataValidation>
        <x14:dataValidation type="list" allowBlank="1" showInputMessage="1" showErrorMessage="1" xr:uid="{7A9BBC79-5D68-4147-A111-C0F55D63EC92}">
          <x14:formula1>
            <xm:f>Hoja2!$K$2:$K$3</xm:f>
          </x14:formula1>
          <xm:sqref>P2:P42 R2:U42 Z2:Z42 AB2:AD42 AF2:AF42</xm:sqref>
        </x14:dataValidation>
        <x14:dataValidation type="list" allowBlank="1" showInputMessage="1" showErrorMessage="1" xr:uid="{0C24B925-44C9-4590-957D-C20F94A87B55}">
          <x14:formula1>
            <xm:f>Hoja2!$G$2:$G$8</xm:f>
          </x14:formula1>
          <xm:sqref>O2:O42</xm:sqref>
        </x14:dataValidation>
        <x14:dataValidation type="list" allowBlank="1" showInputMessage="1" showErrorMessage="1" xr:uid="{ED187E21-B1EA-4CB0-9728-33A52E31C47D}">
          <x14:formula1>
            <xm:f>Hoja2!$E$2:$E$6</xm:f>
          </x14:formula1>
          <xm:sqref>N2:N42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1AE0-D695-41A5-A7B3-66D6A8CC8E9B}">
  <dimension ref="A1:AB1123"/>
  <sheetViews>
    <sheetView topLeftCell="Q1" workbookViewId="0">
      <selection activeCell="AB7" sqref="AB7"/>
    </sheetView>
  </sheetViews>
  <sheetFormatPr baseColWidth="10" defaultRowHeight="14.5" x14ac:dyDescent="0.35"/>
  <cols>
    <col min="1" max="1" width="37.453125" bestFit="1" customWidth="1"/>
    <col min="2" max="2" width="4.08984375" customWidth="1"/>
    <col min="4" max="4" width="6" customWidth="1"/>
    <col min="9" max="9" width="8.54296875" bestFit="1" customWidth="1"/>
    <col min="10" max="10" width="3.1796875" customWidth="1"/>
    <col min="11" max="11" width="4.90625" bestFit="1" customWidth="1"/>
    <col min="19" max="19" width="19.81640625" customWidth="1"/>
  </cols>
  <sheetData>
    <row r="1" spans="1:28" ht="37.5" thickBot="1" x14ac:dyDescent="0.4">
      <c r="A1" s="2" t="s">
        <v>17</v>
      </c>
      <c r="C1" s="2" t="s">
        <v>18</v>
      </c>
      <c r="E1" s="2" t="s">
        <v>29</v>
      </c>
      <c r="G1" s="2" t="s">
        <v>35</v>
      </c>
      <c r="I1" s="2" t="s">
        <v>45</v>
      </c>
      <c r="K1" s="2" t="s">
        <v>53</v>
      </c>
      <c r="M1" s="2" t="s">
        <v>52</v>
      </c>
      <c r="O1" t="s">
        <v>56</v>
      </c>
      <c r="Q1" t="s">
        <v>70</v>
      </c>
      <c r="S1" s="17" t="s">
        <v>71</v>
      </c>
      <c r="U1" t="s">
        <v>16</v>
      </c>
      <c r="X1" s="42" t="s">
        <v>1242</v>
      </c>
      <c r="Y1" t="s">
        <v>1243</v>
      </c>
    </row>
    <row r="2" spans="1:28" ht="15" thickBot="1" x14ac:dyDescent="0.4">
      <c r="A2" s="11" t="s">
        <v>19</v>
      </c>
      <c r="C2" s="14" t="s">
        <v>20</v>
      </c>
      <c r="E2" t="s">
        <v>30</v>
      </c>
      <c r="G2" t="s">
        <v>36</v>
      </c>
      <c r="I2" t="s">
        <v>41</v>
      </c>
      <c r="K2" t="s">
        <v>43</v>
      </c>
      <c r="M2" t="s">
        <v>46</v>
      </c>
      <c r="O2" t="s">
        <v>57</v>
      </c>
      <c r="Q2" t="s">
        <v>63</v>
      </c>
      <c r="S2" s="18" t="s">
        <v>72</v>
      </c>
      <c r="U2" t="s">
        <v>105</v>
      </c>
      <c r="X2" s="43"/>
      <c r="Y2" t="s">
        <v>1244</v>
      </c>
      <c r="AB2" t="s">
        <v>1249</v>
      </c>
    </row>
    <row r="3" spans="1:28" ht="15" thickBot="1" x14ac:dyDescent="0.4">
      <c r="A3" s="11" t="s">
        <v>21</v>
      </c>
      <c r="C3" s="15" t="s">
        <v>22</v>
      </c>
      <c r="E3" t="s">
        <v>31</v>
      </c>
      <c r="G3" t="s">
        <v>20</v>
      </c>
      <c r="I3" t="s">
        <v>42</v>
      </c>
      <c r="K3" t="s">
        <v>44</v>
      </c>
      <c r="M3" t="s">
        <v>47</v>
      </c>
      <c r="O3" t="s">
        <v>58</v>
      </c>
      <c r="Q3" t="s">
        <v>64</v>
      </c>
      <c r="S3" s="18" t="s">
        <v>73</v>
      </c>
      <c r="U3" t="s">
        <v>886</v>
      </c>
      <c r="X3" s="44"/>
      <c r="Y3" t="s">
        <v>1245</v>
      </c>
      <c r="AB3" t="s">
        <v>1250</v>
      </c>
    </row>
    <row r="4" spans="1:28" ht="15" thickBot="1" x14ac:dyDescent="0.4">
      <c r="A4" s="11" t="s">
        <v>23</v>
      </c>
      <c r="C4" s="16" t="s">
        <v>24</v>
      </c>
      <c r="E4" t="s">
        <v>32</v>
      </c>
      <c r="G4" t="s">
        <v>22</v>
      </c>
      <c r="M4" t="s">
        <v>48</v>
      </c>
      <c r="O4" t="s">
        <v>59</v>
      </c>
      <c r="Q4" t="s">
        <v>65</v>
      </c>
      <c r="S4" s="18" t="s">
        <v>74</v>
      </c>
      <c r="U4" t="s">
        <v>106</v>
      </c>
      <c r="AB4" t="s">
        <v>1251</v>
      </c>
    </row>
    <row r="5" spans="1:28" ht="15" thickBot="1" x14ac:dyDescent="0.4">
      <c r="A5" s="11" t="s">
        <v>25</v>
      </c>
      <c r="E5" t="s">
        <v>33</v>
      </c>
      <c r="G5" t="s">
        <v>37</v>
      </c>
      <c r="M5" t="s">
        <v>49</v>
      </c>
      <c r="O5" t="s">
        <v>60</v>
      </c>
      <c r="Q5" t="s">
        <v>66</v>
      </c>
      <c r="S5" s="18" t="s">
        <v>75</v>
      </c>
      <c r="U5" t="s">
        <v>793</v>
      </c>
      <c r="AB5" t="s">
        <v>1252</v>
      </c>
    </row>
    <row r="6" spans="1:28" ht="15" thickBot="1" x14ac:dyDescent="0.4">
      <c r="A6" s="13" t="s">
        <v>26</v>
      </c>
      <c r="E6" t="s">
        <v>34</v>
      </c>
      <c r="G6" t="s">
        <v>38</v>
      </c>
      <c r="M6" t="s">
        <v>50</v>
      </c>
      <c r="O6" t="s">
        <v>61</v>
      </c>
      <c r="Q6" t="s">
        <v>67</v>
      </c>
      <c r="S6" s="18" t="s">
        <v>76</v>
      </c>
      <c r="U6" t="s">
        <v>679</v>
      </c>
      <c r="AB6" t="s">
        <v>1253</v>
      </c>
    </row>
    <row r="7" spans="1:28" ht="15" thickBot="1" x14ac:dyDescent="0.4">
      <c r="A7" s="12" t="s">
        <v>27</v>
      </c>
      <c r="G7" t="s">
        <v>39</v>
      </c>
      <c r="M7" t="s">
        <v>51</v>
      </c>
      <c r="O7" t="s">
        <v>62</v>
      </c>
      <c r="Q7" t="s">
        <v>68</v>
      </c>
      <c r="S7" s="18" t="s">
        <v>77</v>
      </c>
      <c r="U7" t="s">
        <v>710</v>
      </c>
    </row>
    <row r="8" spans="1:28" ht="15" thickBot="1" x14ac:dyDescent="0.4">
      <c r="A8" s="12" t="s">
        <v>28</v>
      </c>
      <c r="G8" t="s">
        <v>40</v>
      </c>
      <c r="Q8" t="s">
        <v>69</v>
      </c>
      <c r="S8" s="18" t="s">
        <v>78</v>
      </c>
      <c r="U8" t="s">
        <v>255</v>
      </c>
    </row>
    <row r="9" spans="1:28" ht="15" thickBot="1" x14ac:dyDescent="0.4">
      <c r="A9" s="3"/>
      <c r="S9" s="18" t="s">
        <v>79</v>
      </c>
      <c r="U9" t="s">
        <v>711</v>
      </c>
    </row>
    <row r="10" spans="1:28" ht="15" thickBot="1" x14ac:dyDescent="0.4">
      <c r="A10" s="4"/>
      <c r="S10" s="18" t="s">
        <v>80</v>
      </c>
      <c r="U10" t="s">
        <v>563</v>
      </c>
    </row>
    <row r="11" spans="1:28" ht="15" thickBot="1" x14ac:dyDescent="0.4">
      <c r="A11" s="9"/>
      <c r="S11" s="18" t="s">
        <v>81</v>
      </c>
      <c r="U11" t="s">
        <v>508</v>
      </c>
    </row>
    <row r="12" spans="1:28" ht="15" thickBot="1" x14ac:dyDescent="0.4">
      <c r="A12" s="3"/>
      <c r="S12" s="18" t="s">
        <v>82</v>
      </c>
      <c r="U12" t="s">
        <v>951</v>
      </c>
    </row>
    <row r="13" spans="1:28" ht="15" thickBot="1" x14ac:dyDescent="0.4">
      <c r="A13" s="3"/>
      <c r="S13" s="18" t="s">
        <v>83</v>
      </c>
      <c r="U13" t="s">
        <v>423</v>
      </c>
    </row>
    <row r="14" spans="1:28" ht="15" thickBot="1" x14ac:dyDescent="0.4">
      <c r="A14" s="10"/>
      <c r="S14" s="18" t="s">
        <v>84</v>
      </c>
      <c r="U14" t="s">
        <v>1161</v>
      </c>
    </row>
    <row r="15" spans="1:28" ht="15" thickBot="1" x14ac:dyDescent="0.4">
      <c r="A15" s="8"/>
      <c r="S15" s="18" t="s">
        <v>85</v>
      </c>
      <c r="U15" t="s">
        <v>509</v>
      </c>
    </row>
    <row r="16" spans="1:28" ht="15" thickBot="1" x14ac:dyDescent="0.4">
      <c r="A16" s="8"/>
      <c r="S16" s="18" t="s">
        <v>86</v>
      </c>
      <c r="U16" t="s">
        <v>712</v>
      </c>
    </row>
    <row r="17" spans="1:21" ht="14.5" customHeight="1" thickBot="1" x14ac:dyDescent="0.4">
      <c r="A17" s="1"/>
      <c r="S17" s="18" t="s">
        <v>87</v>
      </c>
      <c r="U17" t="s">
        <v>564</v>
      </c>
    </row>
    <row r="18" spans="1:21" ht="15" thickBot="1" x14ac:dyDescent="0.4">
      <c r="A18" s="8"/>
      <c r="S18" s="18" t="s">
        <v>88</v>
      </c>
      <c r="U18" t="s">
        <v>821</v>
      </c>
    </row>
    <row r="19" spans="1:21" ht="14.5" customHeight="1" thickBot="1" x14ac:dyDescent="0.4">
      <c r="A19" s="1"/>
      <c r="S19" s="18" t="s">
        <v>89</v>
      </c>
      <c r="U19" t="s">
        <v>451</v>
      </c>
    </row>
    <row r="20" spans="1:21" ht="15" thickBot="1" x14ac:dyDescent="0.4">
      <c r="A20" s="1"/>
      <c r="S20" s="18" t="s">
        <v>90</v>
      </c>
      <c r="U20" t="s">
        <v>748</v>
      </c>
    </row>
    <row r="21" spans="1:21" ht="15" thickBot="1" x14ac:dyDescent="0.4">
      <c r="A21" s="3"/>
      <c r="S21" s="18" t="s">
        <v>91</v>
      </c>
      <c r="U21" t="s">
        <v>952</v>
      </c>
    </row>
    <row r="22" spans="1:21" ht="15" thickBot="1" x14ac:dyDescent="0.4">
      <c r="A22" s="5"/>
      <c r="S22" s="18" t="s">
        <v>92</v>
      </c>
      <c r="U22" t="s">
        <v>1111</v>
      </c>
    </row>
    <row r="23" spans="1:21" x14ac:dyDescent="0.35">
      <c r="A23" s="6"/>
      <c r="S23" s="18" t="s">
        <v>93</v>
      </c>
      <c r="U23" t="s">
        <v>822</v>
      </c>
    </row>
    <row r="24" spans="1:21" ht="15" thickBot="1" x14ac:dyDescent="0.4">
      <c r="A24" s="7"/>
      <c r="S24" s="18" t="s">
        <v>94</v>
      </c>
      <c r="U24" t="s">
        <v>107</v>
      </c>
    </row>
    <row r="25" spans="1:21" x14ac:dyDescent="0.35">
      <c r="S25" s="18" t="s">
        <v>95</v>
      </c>
      <c r="U25" t="s">
        <v>763</v>
      </c>
    </row>
    <row r="26" spans="1:21" x14ac:dyDescent="0.35">
      <c r="S26" s="18" t="s">
        <v>96</v>
      </c>
      <c r="U26" t="s">
        <v>713</v>
      </c>
    </row>
    <row r="27" spans="1:21" x14ac:dyDescent="0.35">
      <c r="S27" s="18" t="s">
        <v>97</v>
      </c>
      <c r="U27" t="s">
        <v>466</v>
      </c>
    </row>
    <row r="28" spans="1:21" x14ac:dyDescent="0.35">
      <c r="S28" s="18" t="s">
        <v>98</v>
      </c>
      <c r="U28" t="s">
        <v>300</v>
      </c>
    </row>
    <row r="29" spans="1:21" x14ac:dyDescent="0.35">
      <c r="S29" s="18" t="s">
        <v>99</v>
      </c>
      <c r="U29" t="s">
        <v>1065</v>
      </c>
    </row>
    <row r="30" spans="1:21" x14ac:dyDescent="0.35">
      <c r="S30" s="18" t="s">
        <v>100</v>
      </c>
      <c r="U30" t="s">
        <v>714</v>
      </c>
    </row>
    <row r="31" spans="1:21" x14ac:dyDescent="0.35">
      <c r="S31" s="18" t="s">
        <v>101</v>
      </c>
      <c r="U31" t="s">
        <v>680</v>
      </c>
    </row>
    <row r="32" spans="1:21" x14ac:dyDescent="0.35">
      <c r="S32" s="18" t="s">
        <v>102</v>
      </c>
      <c r="U32" t="s">
        <v>256</v>
      </c>
    </row>
    <row r="33" spans="19:21" x14ac:dyDescent="0.35">
      <c r="S33" s="18" t="s">
        <v>103</v>
      </c>
      <c r="U33" t="s">
        <v>1066</v>
      </c>
    </row>
    <row r="34" spans="19:21" x14ac:dyDescent="0.35">
      <c r="S34" s="18" t="s">
        <v>104</v>
      </c>
      <c r="U34" t="s">
        <v>108</v>
      </c>
    </row>
    <row r="35" spans="19:21" x14ac:dyDescent="0.35">
      <c r="U35" t="s">
        <v>109</v>
      </c>
    </row>
    <row r="36" spans="19:21" x14ac:dyDescent="0.35">
      <c r="U36" t="s">
        <v>1067</v>
      </c>
    </row>
    <row r="37" spans="19:21" x14ac:dyDescent="0.35">
      <c r="U37" t="s">
        <v>565</v>
      </c>
    </row>
    <row r="38" spans="19:21" x14ac:dyDescent="0.35">
      <c r="U38" t="s">
        <v>823</v>
      </c>
    </row>
    <row r="39" spans="19:21" x14ac:dyDescent="0.35">
      <c r="U39" t="s">
        <v>1112</v>
      </c>
    </row>
    <row r="40" spans="19:21" x14ac:dyDescent="0.35">
      <c r="U40" t="s">
        <v>110</v>
      </c>
    </row>
    <row r="41" spans="19:21" x14ac:dyDescent="0.35">
      <c r="U41" t="s">
        <v>111</v>
      </c>
    </row>
    <row r="42" spans="19:21" x14ac:dyDescent="0.35">
      <c r="U42" t="s">
        <v>112</v>
      </c>
    </row>
    <row r="43" spans="19:21" x14ac:dyDescent="0.35">
      <c r="U43" t="s">
        <v>566</v>
      </c>
    </row>
    <row r="44" spans="19:21" x14ac:dyDescent="0.35">
      <c r="U44" t="s">
        <v>113</v>
      </c>
    </row>
    <row r="45" spans="19:21" x14ac:dyDescent="0.35">
      <c r="U45" t="s">
        <v>424</v>
      </c>
    </row>
    <row r="46" spans="19:21" x14ac:dyDescent="0.35">
      <c r="U46" t="s">
        <v>1113</v>
      </c>
    </row>
    <row r="47" spans="19:21" x14ac:dyDescent="0.35">
      <c r="U47" t="s">
        <v>114</v>
      </c>
    </row>
    <row r="48" spans="19:21" x14ac:dyDescent="0.35">
      <c r="U48" t="s">
        <v>1068</v>
      </c>
    </row>
    <row r="49" spans="21:21" x14ac:dyDescent="0.35">
      <c r="U49" t="s">
        <v>115</v>
      </c>
    </row>
    <row r="50" spans="21:21" x14ac:dyDescent="0.35">
      <c r="U50" t="s">
        <v>938</v>
      </c>
    </row>
    <row r="51" spans="21:21" x14ac:dyDescent="0.35">
      <c r="U51" t="s">
        <v>637</v>
      </c>
    </row>
    <row r="52" spans="21:21" x14ac:dyDescent="0.35">
      <c r="U52" t="s">
        <v>301</v>
      </c>
    </row>
    <row r="53" spans="21:21" x14ac:dyDescent="0.35">
      <c r="U53" t="s">
        <v>764</v>
      </c>
    </row>
    <row r="54" spans="21:21" x14ac:dyDescent="0.35">
      <c r="U54" t="s">
        <v>425</v>
      </c>
    </row>
    <row r="55" spans="21:21" x14ac:dyDescent="0.35">
      <c r="U55" t="s">
        <v>953</v>
      </c>
    </row>
    <row r="56" spans="21:21" x14ac:dyDescent="0.35">
      <c r="U56" t="s">
        <v>1153</v>
      </c>
    </row>
    <row r="57" spans="21:21" x14ac:dyDescent="0.35">
      <c r="U57" t="s">
        <v>1154</v>
      </c>
    </row>
    <row r="58" spans="21:21" x14ac:dyDescent="0.35">
      <c r="U58" t="s">
        <v>567</v>
      </c>
    </row>
    <row r="59" spans="21:21" x14ac:dyDescent="0.35">
      <c r="U59" t="s">
        <v>824</v>
      </c>
    </row>
    <row r="60" spans="21:21" x14ac:dyDescent="0.35">
      <c r="U60" t="s">
        <v>887</v>
      </c>
    </row>
    <row r="61" spans="21:21" x14ac:dyDescent="0.35">
      <c r="U61" t="s">
        <v>116</v>
      </c>
    </row>
    <row r="62" spans="21:21" x14ac:dyDescent="0.35">
      <c r="U62" t="s">
        <v>302</v>
      </c>
    </row>
    <row r="63" spans="21:21" x14ac:dyDescent="0.35">
      <c r="U63" t="s">
        <v>257</v>
      </c>
    </row>
    <row r="64" spans="21:21" x14ac:dyDescent="0.35">
      <c r="U64" t="s">
        <v>117</v>
      </c>
    </row>
    <row r="65" spans="21:21" x14ac:dyDescent="0.35">
      <c r="U65" t="s">
        <v>467</v>
      </c>
    </row>
    <row r="66" spans="21:21" x14ac:dyDescent="0.35">
      <c r="U66" t="s">
        <v>1114</v>
      </c>
    </row>
    <row r="67" spans="21:21" x14ac:dyDescent="0.35">
      <c r="U67" t="s">
        <v>765</v>
      </c>
    </row>
    <row r="68" spans="21:21" x14ac:dyDescent="0.35">
      <c r="U68" t="s">
        <v>258</v>
      </c>
    </row>
    <row r="69" spans="21:21" x14ac:dyDescent="0.35">
      <c r="U69" t="s">
        <v>118</v>
      </c>
    </row>
    <row r="70" spans="21:21" x14ac:dyDescent="0.35">
      <c r="U70" t="s">
        <v>925</v>
      </c>
    </row>
    <row r="71" spans="21:21" x14ac:dyDescent="0.35">
      <c r="U71" t="s">
        <v>1069</v>
      </c>
    </row>
    <row r="72" spans="21:21" x14ac:dyDescent="0.35">
      <c r="U72" t="s">
        <v>259</v>
      </c>
    </row>
    <row r="73" spans="21:21" x14ac:dyDescent="0.35">
      <c r="U73" t="s">
        <v>510</v>
      </c>
    </row>
    <row r="74" spans="21:21" x14ac:dyDescent="0.35">
      <c r="U74" t="s">
        <v>1070</v>
      </c>
    </row>
    <row r="75" spans="21:21" x14ac:dyDescent="0.35">
      <c r="U75" t="s">
        <v>681</v>
      </c>
    </row>
    <row r="76" spans="21:21" x14ac:dyDescent="0.35">
      <c r="U76" t="s">
        <v>534</v>
      </c>
    </row>
    <row r="77" spans="21:21" x14ac:dyDescent="0.35">
      <c r="U77" t="s">
        <v>682</v>
      </c>
    </row>
    <row r="78" spans="21:21" x14ac:dyDescent="0.35">
      <c r="U78" t="s">
        <v>683</v>
      </c>
    </row>
    <row r="79" spans="21:21" x14ac:dyDescent="0.35">
      <c r="U79" t="s">
        <v>684</v>
      </c>
    </row>
    <row r="80" spans="21:21" x14ac:dyDescent="0.35">
      <c r="U80" t="s">
        <v>468</v>
      </c>
    </row>
    <row r="81" spans="21:21" x14ac:dyDescent="0.35">
      <c r="U81" t="s">
        <v>939</v>
      </c>
    </row>
    <row r="82" spans="21:21" x14ac:dyDescent="0.35">
      <c r="U82" t="s">
        <v>231</v>
      </c>
    </row>
    <row r="83" spans="21:21" x14ac:dyDescent="0.35">
      <c r="U83" t="s">
        <v>715</v>
      </c>
    </row>
    <row r="84" spans="21:21" x14ac:dyDescent="0.35">
      <c r="U84" t="s">
        <v>825</v>
      </c>
    </row>
    <row r="85" spans="21:21" x14ac:dyDescent="0.35">
      <c r="U85" t="s">
        <v>119</v>
      </c>
    </row>
    <row r="86" spans="21:21" x14ac:dyDescent="0.35">
      <c r="U86" t="s">
        <v>954</v>
      </c>
    </row>
    <row r="87" spans="21:21" x14ac:dyDescent="0.35">
      <c r="U87" t="s">
        <v>955</v>
      </c>
    </row>
    <row r="88" spans="21:21" x14ac:dyDescent="0.35">
      <c r="U88" t="s">
        <v>794</v>
      </c>
    </row>
    <row r="89" spans="21:21" x14ac:dyDescent="0.35">
      <c r="U89" t="s">
        <v>956</v>
      </c>
    </row>
    <row r="90" spans="21:21" x14ac:dyDescent="0.35">
      <c r="U90" t="s">
        <v>749</v>
      </c>
    </row>
    <row r="91" spans="21:21" x14ac:dyDescent="0.35">
      <c r="U91" t="s">
        <v>260</v>
      </c>
    </row>
    <row r="92" spans="21:21" x14ac:dyDescent="0.35">
      <c r="U92" t="s">
        <v>1206</v>
      </c>
    </row>
    <row r="93" spans="21:21" x14ac:dyDescent="0.35">
      <c r="U93" t="s">
        <v>230</v>
      </c>
    </row>
    <row r="94" spans="21:21" x14ac:dyDescent="0.35">
      <c r="U94" t="s">
        <v>511</v>
      </c>
    </row>
    <row r="95" spans="21:21" x14ac:dyDescent="0.35">
      <c r="U95" t="s">
        <v>426</v>
      </c>
    </row>
    <row r="96" spans="21:21" x14ac:dyDescent="0.35">
      <c r="U96" t="s">
        <v>452</v>
      </c>
    </row>
    <row r="97" spans="21:21" x14ac:dyDescent="0.35">
      <c r="U97" t="s">
        <v>940</v>
      </c>
    </row>
    <row r="98" spans="21:21" x14ac:dyDescent="0.35">
      <c r="U98" t="s">
        <v>303</v>
      </c>
    </row>
    <row r="99" spans="21:21" x14ac:dyDescent="0.35">
      <c r="U99" t="s">
        <v>826</v>
      </c>
    </row>
    <row r="100" spans="21:21" x14ac:dyDescent="0.35">
      <c r="U100" t="s">
        <v>120</v>
      </c>
    </row>
    <row r="101" spans="21:21" x14ac:dyDescent="0.35">
      <c r="U101" t="s">
        <v>121</v>
      </c>
    </row>
    <row r="102" spans="21:21" x14ac:dyDescent="0.35">
      <c r="U102" t="s">
        <v>568</v>
      </c>
    </row>
    <row r="103" spans="21:21" x14ac:dyDescent="0.35">
      <c r="U103" t="s">
        <v>304</v>
      </c>
    </row>
    <row r="104" spans="21:21" x14ac:dyDescent="0.35">
      <c r="U104" t="s">
        <v>122</v>
      </c>
    </row>
    <row r="105" spans="21:21" x14ac:dyDescent="0.35">
      <c r="U105" t="s">
        <v>305</v>
      </c>
    </row>
    <row r="106" spans="21:21" x14ac:dyDescent="0.35">
      <c r="U106" t="s">
        <v>123</v>
      </c>
    </row>
    <row r="107" spans="21:21" x14ac:dyDescent="0.35">
      <c r="U107" t="s">
        <v>957</v>
      </c>
    </row>
    <row r="108" spans="21:21" x14ac:dyDescent="0.35">
      <c r="U108" t="s">
        <v>569</v>
      </c>
    </row>
    <row r="109" spans="21:21" x14ac:dyDescent="0.35">
      <c r="U109" t="s">
        <v>306</v>
      </c>
    </row>
    <row r="110" spans="21:21" x14ac:dyDescent="0.35">
      <c r="U110" t="s">
        <v>888</v>
      </c>
    </row>
    <row r="111" spans="21:21" x14ac:dyDescent="0.35">
      <c r="U111" t="s">
        <v>253</v>
      </c>
    </row>
    <row r="112" spans="21:21" x14ac:dyDescent="0.35">
      <c r="U112" t="s">
        <v>570</v>
      </c>
    </row>
    <row r="113" spans="21:21" x14ac:dyDescent="0.35">
      <c r="U113" t="s">
        <v>685</v>
      </c>
    </row>
    <row r="114" spans="21:21" x14ac:dyDescent="0.35">
      <c r="U114" t="s">
        <v>469</v>
      </c>
    </row>
    <row r="115" spans="21:21" x14ac:dyDescent="0.35">
      <c r="U115" t="s">
        <v>958</v>
      </c>
    </row>
    <row r="116" spans="21:21" x14ac:dyDescent="0.35">
      <c r="U116" t="s">
        <v>1115</v>
      </c>
    </row>
    <row r="117" spans="21:21" x14ac:dyDescent="0.35">
      <c r="U117" t="s">
        <v>512</v>
      </c>
    </row>
    <row r="118" spans="21:21" x14ac:dyDescent="0.35">
      <c r="U118" t="s">
        <v>307</v>
      </c>
    </row>
    <row r="119" spans="21:21" x14ac:dyDescent="0.35">
      <c r="U119" t="s">
        <v>124</v>
      </c>
    </row>
    <row r="120" spans="21:21" x14ac:dyDescent="0.35">
      <c r="U120" t="s">
        <v>308</v>
      </c>
    </row>
    <row r="121" spans="21:21" x14ac:dyDescent="0.35">
      <c r="U121" t="s">
        <v>959</v>
      </c>
    </row>
    <row r="122" spans="21:21" x14ac:dyDescent="0.35">
      <c r="U122" t="s">
        <v>889</v>
      </c>
    </row>
    <row r="123" spans="21:21" x14ac:dyDescent="0.35">
      <c r="U123" t="s">
        <v>1116</v>
      </c>
    </row>
    <row r="124" spans="21:21" x14ac:dyDescent="0.35">
      <c r="U124" t="s">
        <v>309</v>
      </c>
    </row>
    <row r="125" spans="21:21" x14ac:dyDescent="0.35">
      <c r="U125" t="s">
        <v>535</v>
      </c>
    </row>
    <row r="126" spans="21:21" x14ac:dyDescent="0.35">
      <c r="U126" t="s">
        <v>926</v>
      </c>
    </row>
    <row r="127" spans="21:21" x14ac:dyDescent="0.35">
      <c r="U127" t="s">
        <v>1039</v>
      </c>
    </row>
    <row r="128" spans="21:21" x14ac:dyDescent="0.35">
      <c r="U128" t="s">
        <v>470</v>
      </c>
    </row>
    <row r="129" spans="21:21" x14ac:dyDescent="0.35">
      <c r="U129" t="s">
        <v>827</v>
      </c>
    </row>
    <row r="130" spans="21:21" x14ac:dyDescent="0.35">
      <c r="U130" t="s">
        <v>1117</v>
      </c>
    </row>
    <row r="131" spans="21:21" x14ac:dyDescent="0.35">
      <c r="U131" t="s">
        <v>125</v>
      </c>
    </row>
    <row r="132" spans="21:21" x14ac:dyDescent="0.35">
      <c r="U132" t="s">
        <v>310</v>
      </c>
    </row>
    <row r="133" spans="21:21" x14ac:dyDescent="0.35">
      <c r="U133" t="s">
        <v>571</v>
      </c>
    </row>
    <row r="134" spans="21:21" x14ac:dyDescent="0.35">
      <c r="U134" t="s">
        <v>960</v>
      </c>
    </row>
    <row r="135" spans="21:21" x14ac:dyDescent="0.35">
      <c r="U135" t="s">
        <v>795</v>
      </c>
    </row>
    <row r="136" spans="21:21" x14ac:dyDescent="0.35">
      <c r="U136" t="s">
        <v>1210</v>
      </c>
    </row>
    <row r="137" spans="21:21" x14ac:dyDescent="0.35">
      <c r="U137" t="s">
        <v>126</v>
      </c>
    </row>
    <row r="138" spans="21:21" x14ac:dyDescent="0.35">
      <c r="U138" t="s">
        <v>572</v>
      </c>
    </row>
    <row r="139" spans="21:21" x14ac:dyDescent="0.35">
      <c r="U139" t="s">
        <v>891</v>
      </c>
    </row>
    <row r="140" spans="21:21" x14ac:dyDescent="0.35">
      <c r="U140" t="s">
        <v>890</v>
      </c>
    </row>
    <row r="141" spans="21:21" x14ac:dyDescent="0.35">
      <c r="U141" t="s">
        <v>127</v>
      </c>
    </row>
    <row r="142" spans="21:21" x14ac:dyDescent="0.35">
      <c r="U142" t="s">
        <v>1118</v>
      </c>
    </row>
    <row r="143" spans="21:21" x14ac:dyDescent="0.35">
      <c r="U143" t="s">
        <v>1040</v>
      </c>
    </row>
    <row r="144" spans="21:21" x14ac:dyDescent="0.35">
      <c r="U144" t="s">
        <v>1071</v>
      </c>
    </row>
    <row r="145" spans="21:21" x14ac:dyDescent="0.35">
      <c r="U145" t="s">
        <v>471</v>
      </c>
    </row>
    <row r="146" spans="21:21" x14ac:dyDescent="0.35">
      <c r="U146" t="s">
        <v>573</v>
      </c>
    </row>
    <row r="147" spans="21:21" x14ac:dyDescent="0.35">
      <c r="U147" t="s">
        <v>261</v>
      </c>
    </row>
    <row r="148" spans="21:21" x14ac:dyDescent="0.35">
      <c r="U148" t="s">
        <v>1214</v>
      </c>
    </row>
    <row r="149" spans="21:21" x14ac:dyDescent="0.35">
      <c r="U149" t="s">
        <v>927</v>
      </c>
    </row>
    <row r="150" spans="21:21" x14ac:dyDescent="0.35">
      <c r="U150" t="s">
        <v>128</v>
      </c>
    </row>
    <row r="151" spans="21:21" x14ac:dyDescent="0.35">
      <c r="U151" t="s">
        <v>311</v>
      </c>
    </row>
    <row r="152" spans="21:21" x14ac:dyDescent="0.35">
      <c r="U152" t="s">
        <v>472</v>
      </c>
    </row>
    <row r="153" spans="21:21" x14ac:dyDescent="0.35">
      <c r="U153" t="s">
        <v>961</v>
      </c>
    </row>
    <row r="154" spans="21:21" x14ac:dyDescent="0.35">
      <c r="U154" t="s">
        <v>1119</v>
      </c>
    </row>
    <row r="155" spans="21:21" x14ac:dyDescent="0.35">
      <c r="U155" t="s">
        <v>473</v>
      </c>
    </row>
    <row r="156" spans="21:21" x14ac:dyDescent="0.35">
      <c r="U156" t="s">
        <v>129</v>
      </c>
    </row>
    <row r="157" spans="21:21" x14ac:dyDescent="0.35">
      <c r="U157" t="s">
        <v>232</v>
      </c>
    </row>
    <row r="158" spans="21:21" x14ac:dyDescent="0.35">
      <c r="U158" t="s">
        <v>716</v>
      </c>
    </row>
    <row r="159" spans="21:21" x14ac:dyDescent="0.35">
      <c r="U159" t="s">
        <v>312</v>
      </c>
    </row>
    <row r="160" spans="21:21" x14ac:dyDescent="0.35">
      <c r="U160" t="s">
        <v>536</v>
      </c>
    </row>
    <row r="161" spans="21:21" x14ac:dyDescent="0.35">
      <c r="U161" t="s">
        <v>233</v>
      </c>
    </row>
    <row r="162" spans="21:21" x14ac:dyDescent="0.35">
      <c r="U162" t="s">
        <v>1120</v>
      </c>
    </row>
    <row r="163" spans="21:21" x14ac:dyDescent="0.35">
      <c r="U163" t="s">
        <v>262</v>
      </c>
    </row>
    <row r="164" spans="21:21" x14ac:dyDescent="0.35">
      <c r="U164" t="s">
        <v>130</v>
      </c>
    </row>
    <row r="165" spans="21:21" x14ac:dyDescent="0.35">
      <c r="U165" t="s">
        <v>574</v>
      </c>
    </row>
    <row r="166" spans="21:21" x14ac:dyDescent="0.35">
      <c r="U166" t="s">
        <v>962</v>
      </c>
    </row>
    <row r="167" spans="21:21" x14ac:dyDescent="0.35">
      <c r="U167" t="s">
        <v>575</v>
      </c>
    </row>
    <row r="168" spans="21:21" x14ac:dyDescent="0.35">
      <c r="U168" t="s">
        <v>131</v>
      </c>
    </row>
    <row r="169" spans="21:21" x14ac:dyDescent="0.35">
      <c r="U169" t="s">
        <v>132</v>
      </c>
    </row>
    <row r="170" spans="21:21" x14ac:dyDescent="0.35">
      <c r="U170" t="s">
        <v>963</v>
      </c>
    </row>
    <row r="171" spans="21:21" x14ac:dyDescent="0.35">
      <c r="U171" t="s">
        <v>133</v>
      </c>
    </row>
    <row r="172" spans="21:21" x14ac:dyDescent="0.35">
      <c r="U172" t="s">
        <v>1072</v>
      </c>
    </row>
    <row r="173" spans="21:21" x14ac:dyDescent="0.35">
      <c r="U173" t="s">
        <v>576</v>
      </c>
    </row>
    <row r="174" spans="21:21" x14ac:dyDescent="0.35">
      <c r="U174" t="s">
        <v>686</v>
      </c>
    </row>
    <row r="175" spans="21:21" x14ac:dyDescent="0.35">
      <c r="U175" t="s">
        <v>134</v>
      </c>
    </row>
    <row r="176" spans="21:21" x14ac:dyDescent="0.35">
      <c r="U176" t="s">
        <v>254</v>
      </c>
    </row>
    <row r="177" spans="21:21" x14ac:dyDescent="0.35">
      <c r="U177" t="s">
        <v>453</v>
      </c>
    </row>
    <row r="178" spans="21:21" x14ac:dyDescent="0.35">
      <c r="U178" t="s">
        <v>1121</v>
      </c>
    </row>
    <row r="179" spans="21:21" x14ac:dyDescent="0.35">
      <c r="U179" t="s">
        <v>1218</v>
      </c>
    </row>
    <row r="180" spans="21:21" x14ac:dyDescent="0.35">
      <c r="U180" t="s">
        <v>1073</v>
      </c>
    </row>
    <row r="181" spans="21:21" x14ac:dyDescent="0.35">
      <c r="U181" t="s">
        <v>796</v>
      </c>
    </row>
    <row r="182" spans="21:21" x14ac:dyDescent="0.35">
      <c r="U182" t="s">
        <v>135</v>
      </c>
    </row>
    <row r="183" spans="21:21" x14ac:dyDescent="0.35">
      <c r="U183" t="s">
        <v>964</v>
      </c>
    </row>
    <row r="184" spans="21:21" x14ac:dyDescent="0.35">
      <c r="U184" t="s">
        <v>537</v>
      </c>
    </row>
    <row r="185" spans="21:21" x14ac:dyDescent="0.35">
      <c r="U185" t="s">
        <v>313</v>
      </c>
    </row>
    <row r="186" spans="21:21" x14ac:dyDescent="0.35">
      <c r="U186" t="s">
        <v>965</v>
      </c>
    </row>
    <row r="187" spans="21:21" x14ac:dyDescent="0.35">
      <c r="U187" t="s">
        <v>766</v>
      </c>
    </row>
    <row r="188" spans="21:21" x14ac:dyDescent="0.35">
      <c r="U188" t="s">
        <v>687</v>
      </c>
    </row>
    <row r="189" spans="21:21" x14ac:dyDescent="0.35">
      <c r="U189" t="s">
        <v>828</v>
      </c>
    </row>
    <row r="190" spans="21:21" x14ac:dyDescent="0.35">
      <c r="U190" t="s">
        <v>577</v>
      </c>
    </row>
    <row r="191" spans="21:21" x14ac:dyDescent="0.35">
      <c r="U191" t="s">
        <v>1044</v>
      </c>
    </row>
    <row r="192" spans="21:21" x14ac:dyDescent="0.35">
      <c r="U192" t="s">
        <v>1162</v>
      </c>
    </row>
    <row r="193" spans="21:21" x14ac:dyDescent="0.35">
      <c r="U193" t="s">
        <v>1074</v>
      </c>
    </row>
    <row r="194" spans="21:21" x14ac:dyDescent="0.35">
      <c r="U194" t="s">
        <v>966</v>
      </c>
    </row>
    <row r="195" spans="21:21" x14ac:dyDescent="0.35">
      <c r="U195" t="s">
        <v>967</v>
      </c>
    </row>
    <row r="196" spans="21:21" x14ac:dyDescent="0.35">
      <c r="U196" t="s">
        <v>578</v>
      </c>
    </row>
    <row r="197" spans="21:21" x14ac:dyDescent="0.35">
      <c r="U197" t="s">
        <v>136</v>
      </c>
    </row>
    <row r="198" spans="21:21" x14ac:dyDescent="0.35">
      <c r="U198" t="s">
        <v>538</v>
      </c>
    </row>
    <row r="199" spans="21:21" x14ac:dyDescent="0.35">
      <c r="U199" t="s">
        <v>968</v>
      </c>
    </row>
    <row r="200" spans="21:21" x14ac:dyDescent="0.35">
      <c r="U200" t="s">
        <v>513</v>
      </c>
    </row>
    <row r="201" spans="21:21" x14ac:dyDescent="0.35">
      <c r="U201" t="s">
        <v>892</v>
      </c>
    </row>
    <row r="202" spans="21:21" x14ac:dyDescent="0.35">
      <c r="U202" t="s">
        <v>314</v>
      </c>
    </row>
    <row r="203" spans="21:21" x14ac:dyDescent="0.35">
      <c r="U203" t="s">
        <v>427</v>
      </c>
    </row>
    <row r="204" spans="21:21" x14ac:dyDescent="0.35">
      <c r="U204" t="s">
        <v>539</v>
      </c>
    </row>
    <row r="205" spans="21:21" x14ac:dyDescent="0.35">
      <c r="U205" t="s">
        <v>579</v>
      </c>
    </row>
    <row r="206" spans="21:21" x14ac:dyDescent="0.35">
      <c r="U206" t="s">
        <v>969</v>
      </c>
    </row>
    <row r="207" spans="21:21" x14ac:dyDescent="0.35">
      <c r="U207" t="s">
        <v>315</v>
      </c>
    </row>
    <row r="208" spans="21:21" x14ac:dyDescent="0.35">
      <c r="U208" t="s">
        <v>316</v>
      </c>
    </row>
    <row r="209" spans="21:21" x14ac:dyDescent="0.35">
      <c r="U209" t="s">
        <v>514</v>
      </c>
    </row>
    <row r="210" spans="21:21" x14ac:dyDescent="0.35">
      <c r="U210" t="s">
        <v>317</v>
      </c>
    </row>
    <row r="211" spans="21:21" x14ac:dyDescent="0.35">
      <c r="U211" t="s">
        <v>318</v>
      </c>
    </row>
    <row r="212" spans="21:21" x14ac:dyDescent="0.35">
      <c r="U212" t="s">
        <v>893</v>
      </c>
    </row>
    <row r="213" spans="21:21" x14ac:dyDescent="0.35">
      <c r="U213" t="s">
        <v>319</v>
      </c>
    </row>
    <row r="214" spans="21:21" x14ac:dyDescent="0.35">
      <c r="U214" t="s">
        <v>320</v>
      </c>
    </row>
    <row r="215" spans="21:21" x14ac:dyDescent="0.35">
      <c r="U215" t="s">
        <v>767</v>
      </c>
    </row>
    <row r="216" spans="21:21" x14ac:dyDescent="0.35">
      <c r="U216" t="s">
        <v>321</v>
      </c>
    </row>
    <row r="217" spans="21:21" x14ac:dyDescent="0.35">
      <c r="U217" t="s">
        <v>580</v>
      </c>
    </row>
    <row r="218" spans="21:21" x14ac:dyDescent="0.35">
      <c r="U218" t="s">
        <v>581</v>
      </c>
    </row>
    <row r="219" spans="21:21" x14ac:dyDescent="0.35">
      <c r="U219" t="s">
        <v>263</v>
      </c>
    </row>
    <row r="220" spans="21:21" x14ac:dyDescent="0.35">
      <c r="U220" t="s">
        <v>540</v>
      </c>
    </row>
    <row r="221" spans="21:21" x14ac:dyDescent="0.35">
      <c r="U221" t="s">
        <v>768</v>
      </c>
    </row>
    <row r="222" spans="21:21" x14ac:dyDescent="0.35">
      <c r="U222" t="s">
        <v>322</v>
      </c>
    </row>
    <row r="223" spans="21:21" x14ac:dyDescent="0.35">
      <c r="U223" t="s">
        <v>970</v>
      </c>
    </row>
    <row r="224" spans="21:21" x14ac:dyDescent="0.35">
      <c r="U224" t="s">
        <v>928</v>
      </c>
    </row>
    <row r="225" spans="21:21" x14ac:dyDescent="0.35">
      <c r="U225" t="s">
        <v>137</v>
      </c>
    </row>
    <row r="226" spans="21:21" x14ac:dyDescent="0.35">
      <c r="U226" t="s">
        <v>138</v>
      </c>
    </row>
    <row r="227" spans="21:21" x14ac:dyDescent="0.35">
      <c r="U227" t="s">
        <v>265</v>
      </c>
    </row>
    <row r="228" spans="21:21" x14ac:dyDescent="0.35">
      <c r="U228" t="s">
        <v>139</v>
      </c>
    </row>
    <row r="229" spans="21:21" x14ac:dyDescent="0.35">
      <c r="U229" t="s">
        <v>1075</v>
      </c>
    </row>
    <row r="230" spans="21:21" x14ac:dyDescent="0.35">
      <c r="U230" t="s">
        <v>582</v>
      </c>
    </row>
    <row r="231" spans="21:21" x14ac:dyDescent="0.35">
      <c r="U231" t="s">
        <v>717</v>
      </c>
    </row>
    <row r="232" spans="21:21" x14ac:dyDescent="0.35">
      <c r="U232" t="s">
        <v>829</v>
      </c>
    </row>
    <row r="233" spans="21:21" x14ac:dyDescent="0.35">
      <c r="U233" t="s">
        <v>1179</v>
      </c>
    </row>
    <row r="234" spans="21:21" x14ac:dyDescent="0.35">
      <c r="U234" t="s">
        <v>1041</v>
      </c>
    </row>
    <row r="235" spans="21:21" x14ac:dyDescent="0.35">
      <c r="U235" t="s">
        <v>323</v>
      </c>
    </row>
    <row r="236" spans="21:21" x14ac:dyDescent="0.35">
      <c r="U236" t="s">
        <v>140</v>
      </c>
    </row>
    <row r="237" spans="21:21" x14ac:dyDescent="0.35">
      <c r="U237" t="s">
        <v>971</v>
      </c>
    </row>
    <row r="238" spans="21:21" x14ac:dyDescent="0.35">
      <c r="U238" t="s">
        <v>141</v>
      </c>
    </row>
    <row r="239" spans="21:21" x14ac:dyDescent="0.35">
      <c r="U239" t="s">
        <v>769</v>
      </c>
    </row>
    <row r="240" spans="21:21" x14ac:dyDescent="0.35">
      <c r="U240" t="s">
        <v>688</v>
      </c>
    </row>
    <row r="241" spans="21:21" x14ac:dyDescent="0.35">
      <c r="U241" t="s">
        <v>972</v>
      </c>
    </row>
    <row r="242" spans="21:21" x14ac:dyDescent="0.35">
      <c r="U242" t="s">
        <v>830</v>
      </c>
    </row>
    <row r="243" spans="21:21" x14ac:dyDescent="0.35">
      <c r="U243" t="s">
        <v>831</v>
      </c>
    </row>
    <row r="244" spans="21:21" x14ac:dyDescent="0.35">
      <c r="U244" t="s">
        <v>973</v>
      </c>
    </row>
    <row r="245" spans="21:21" x14ac:dyDescent="0.35">
      <c r="U245" t="s">
        <v>894</v>
      </c>
    </row>
    <row r="246" spans="21:21" x14ac:dyDescent="0.35">
      <c r="U246" t="s">
        <v>142</v>
      </c>
    </row>
    <row r="247" spans="21:21" x14ac:dyDescent="0.35">
      <c r="U247" t="s">
        <v>324</v>
      </c>
    </row>
    <row r="248" spans="21:21" x14ac:dyDescent="0.35">
      <c r="U248" t="s">
        <v>264</v>
      </c>
    </row>
    <row r="249" spans="21:21" x14ac:dyDescent="0.35">
      <c r="U249" t="s">
        <v>832</v>
      </c>
    </row>
    <row r="250" spans="21:21" x14ac:dyDescent="0.35">
      <c r="U250" t="s">
        <v>929</v>
      </c>
    </row>
    <row r="251" spans="21:21" x14ac:dyDescent="0.35">
      <c r="U251" t="s">
        <v>474</v>
      </c>
    </row>
    <row r="252" spans="21:21" x14ac:dyDescent="0.35">
      <c r="U252" t="s">
        <v>974</v>
      </c>
    </row>
    <row r="253" spans="21:21" x14ac:dyDescent="0.35">
      <c r="U253" t="s">
        <v>1042</v>
      </c>
    </row>
    <row r="254" spans="21:21" x14ac:dyDescent="0.35">
      <c r="U254" t="s">
        <v>325</v>
      </c>
    </row>
    <row r="255" spans="21:21" x14ac:dyDescent="0.35">
      <c r="U255" t="s">
        <v>583</v>
      </c>
    </row>
    <row r="256" spans="21:21" x14ac:dyDescent="0.35">
      <c r="U256" t="s">
        <v>541</v>
      </c>
    </row>
    <row r="257" spans="21:21" x14ac:dyDescent="0.35">
      <c r="U257" t="s">
        <v>326</v>
      </c>
    </row>
    <row r="258" spans="21:21" x14ac:dyDescent="0.35">
      <c r="U258" t="s">
        <v>1043</v>
      </c>
    </row>
    <row r="259" spans="21:21" x14ac:dyDescent="0.35">
      <c r="U259" t="s">
        <v>1076</v>
      </c>
    </row>
    <row r="260" spans="21:21" x14ac:dyDescent="0.35">
      <c r="U260" t="s">
        <v>1155</v>
      </c>
    </row>
    <row r="261" spans="21:21" x14ac:dyDescent="0.35">
      <c r="U261" t="s">
        <v>833</v>
      </c>
    </row>
    <row r="262" spans="21:21" x14ac:dyDescent="0.35">
      <c r="U262" t="s">
        <v>327</v>
      </c>
    </row>
    <row r="263" spans="21:21" x14ac:dyDescent="0.35">
      <c r="U263" t="s">
        <v>797</v>
      </c>
    </row>
    <row r="264" spans="21:21" x14ac:dyDescent="0.35">
      <c r="U264" t="s">
        <v>328</v>
      </c>
    </row>
    <row r="265" spans="21:21" x14ac:dyDescent="0.35">
      <c r="U265" t="s">
        <v>584</v>
      </c>
    </row>
    <row r="266" spans="21:21" x14ac:dyDescent="0.35">
      <c r="U266" t="s">
        <v>895</v>
      </c>
    </row>
    <row r="267" spans="21:21" x14ac:dyDescent="0.35">
      <c r="U267" t="s">
        <v>329</v>
      </c>
    </row>
    <row r="268" spans="21:21" x14ac:dyDescent="0.35">
      <c r="U268" t="s">
        <v>798</v>
      </c>
    </row>
    <row r="269" spans="21:21" x14ac:dyDescent="0.35">
      <c r="U269" t="s">
        <v>1226</v>
      </c>
    </row>
    <row r="270" spans="21:21" x14ac:dyDescent="0.35">
      <c r="U270" t="s">
        <v>834</v>
      </c>
    </row>
    <row r="271" spans="21:21" x14ac:dyDescent="0.35">
      <c r="U271" t="s">
        <v>835</v>
      </c>
    </row>
    <row r="272" spans="21:21" x14ac:dyDescent="0.35">
      <c r="U272" t="s">
        <v>1077</v>
      </c>
    </row>
    <row r="273" spans="21:21" x14ac:dyDescent="0.35">
      <c r="U273" t="s">
        <v>454</v>
      </c>
    </row>
    <row r="274" spans="21:21" x14ac:dyDescent="0.35">
      <c r="U274" t="s">
        <v>975</v>
      </c>
    </row>
    <row r="275" spans="21:21" x14ac:dyDescent="0.35">
      <c r="U275" t="s">
        <v>515</v>
      </c>
    </row>
    <row r="276" spans="21:21" x14ac:dyDescent="0.35">
      <c r="U276" t="s">
        <v>143</v>
      </c>
    </row>
    <row r="277" spans="21:21" x14ac:dyDescent="0.35">
      <c r="U277" t="s">
        <v>1122</v>
      </c>
    </row>
    <row r="278" spans="21:21" x14ac:dyDescent="0.35">
      <c r="U278" t="s">
        <v>750</v>
      </c>
    </row>
    <row r="279" spans="21:21" x14ac:dyDescent="0.35">
      <c r="U279" t="s">
        <v>751</v>
      </c>
    </row>
    <row r="280" spans="21:21" x14ac:dyDescent="0.35">
      <c r="U280" t="s">
        <v>1078</v>
      </c>
    </row>
    <row r="281" spans="21:21" x14ac:dyDescent="0.35">
      <c r="U281" t="s">
        <v>144</v>
      </c>
    </row>
    <row r="282" spans="21:21" x14ac:dyDescent="0.35">
      <c r="U282" t="s">
        <v>941</v>
      </c>
    </row>
    <row r="283" spans="21:21" x14ac:dyDescent="0.35">
      <c r="U283" t="s">
        <v>330</v>
      </c>
    </row>
    <row r="284" spans="21:21" x14ac:dyDescent="0.35">
      <c r="U284" t="s">
        <v>896</v>
      </c>
    </row>
    <row r="285" spans="21:21" x14ac:dyDescent="0.35">
      <c r="U285" t="s">
        <v>145</v>
      </c>
    </row>
    <row r="286" spans="21:21" x14ac:dyDescent="0.35">
      <c r="U286" t="s">
        <v>1123</v>
      </c>
    </row>
    <row r="287" spans="21:21" x14ac:dyDescent="0.35">
      <c r="U287" t="s">
        <v>146</v>
      </c>
    </row>
    <row r="288" spans="21:21" x14ac:dyDescent="0.35">
      <c r="U288" t="s">
        <v>770</v>
      </c>
    </row>
    <row r="289" spans="21:21" x14ac:dyDescent="0.35">
      <c r="U289" t="s">
        <v>1124</v>
      </c>
    </row>
    <row r="290" spans="21:21" x14ac:dyDescent="0.35">
      <c r="U290" t="s">
        <v>799</v>
      </c>
    </row>
    <row r="291" spans="21:21" x14ac:dyDescent="0.35">
      <c r="U291" t="s">
        <v>689</v>
      </c>
    </row>
    <row r="292" spans="21:21" x14ac:dyDescent="0.35">
      <c r="U292" t="s">
        <v>690</v>
      </c>
    </row>
    <row r="293" spans="21:21" x14ac:dyDescent="0.35">
      <c r="U293" t="s">
        <v>266</v>
      </c>
    </row>
    <row r="294" spans="21:21" x14ac:dyDescent="0.35">
      <c r="U294" t="s">
        <v>976</v>
      </c>
    </row>
    <row r="295" spans="21:21" x14ac:dyDescent="0.35">
      <c r="U295" t="s">
        <v>147</v>
      </c>
    </row>
    <row r="296" spans="21:21" x14ac:dyDescent="0.35">
      <c r="U296" t="s">
        <v>897</v>
      </c>
    </row>
    <row r="297" spans="21:21" x14ac:dyDescent="0.35">
      <c r="U297" t="s">
        <v>800</v>
      </c>
    </row>
    <row r="298" spans="21:21" x14ac:dyDescent="0.35">
      <c r="U298" t="s">
        <v>1125</v>
      </c>
    </row>
    <row r="299" spans="21:21" x14ac:dyDescent="0.35">
      <c r="U299" t="s">
        <v>836</v>
      </c>
    </row>
    <row r="300" spans="21:21" x14ac:dyDescent="0.35">
      <c r="U300" t="s">
        <v>331</v>
      </c>
    </row>
    <row r="301" spans="21:21" x14ac:dyDescent="0.35">
      <c r="U301" t="s">
        <v>585</v>
      </c>
    </row>
    <row r="302" spans="21:21" x14ac:dyDescent="0.35">
      <c r="U302" t="s">
        <v>516</v>
      </c>
    </row>
    <row r="303" spans="21:21" x14ac:dyDescent="0.35">
      <c r="U303" t="s">
        <v>455</v>
      </c>
    </row>
    <row r="304" spans="21:21" x14ac:dyDescent="0.35">
      <c r="U304" t="s">
        <v>801</v>
      </c>
    </row>
    <row r="305" spans="21:21" x14ac:dyDescent="0.35">
      <c r="U305" t="s">
        <v>1126</v>
      </c>
    </row>
    <row r="306" spans="21:21" x14ac:dyDescent="0.35">
      <c r="U306" t="s">
        <v>1195</v>
      </c>
    </row>
    <row r="307" spans="21:21" x14ac:dyDescent="0.35">
      <c r="U307" t="s">
        <v>332</v>
      </c>
    </row>
    <row r="308" spans="21:21" x14ac:dyDescent="0.35">
      <c r="U308" t="s">
        <v>977</v>
      </c>
    </row>
    <row r="309" spans="21:21" x14ac:dyDescent="0.35">
      <c r="U309" t="s">
        <v>267</v>
      </c>
    </row>
    <row r="310" spans="21:21" x14ac:dyDescent="0.35">
      <c r="U310" t="s">
        <v>691</v>
      </c>
    </row>
    <row r="311" spans="21:21" x14ac:dyDescent="0.35">
      <c r="U311" t="s">
        <v>752</v>
      </c>
    </row>
    <row r="312" spans="21:21" x14ac:dyDescent="0.35">
      <c r="U312" t="s">
        <v>517</v>
      </c>
    </row>
    <row r="313" spans="21:21" x14ac:dyDescent="0.35">
      <c r="U313" t="s">
        <v>456</v>
      </c>
    </row>
    <row r="314" spans="21:21" x14ac:dyDescent="0.35">
      <c r="U314" t="s">
        <v>837</v>
      </c>
    </row>
    <row r="315" spans="21:21" x14ac:dyDescent="0.35">
      <c r="U315" t="s">
        <v>268</v>
      </c>
    </row>
    <row r="316" spans="21:21" x14ac:dyDescent="0.35">
      <c r="U316" t="s">
        <v>586</v>
      </c>
    </row>
    <row r="317" spans="21:21" x14ac:dyDescent="0.35">
      <c r="U317" t="s">
        <v>978</v>
      </c>
    </row>
    <row r="318" spans="21:21" x14ac:dyDescent="0.35">
      <c r="U318" t="s">
        <v>771</v>
      </c>
    </row>
    <row r="319" spans="21:21" x14ac:dyDescent="0.35">
      <c r="U319" t="s">
        <v>979</v>
      </c>
    </row>
    <row r="320" spans="21:21" x14ac:dyDescent="0.35">
      <c r="U320" t="s">
        <v>772</v>
      </c>
    </row>
    <row r="321" spans="21:21" x14ac:dyDescent="0.35">
      <c r="U321" t="s">
        <v>1215</v>
      </c>
    </row>
    <row r="322" spans="21:21" x14ac:dyDescent="0.35">
      <c r="U322" t="s">
        <v>1045</v>
      </c>
    </row>
    <row r="323" spans="21:21" x14ac:dyDescent="0.35">
      <c r="U323" t="s">
        <v>587</v>
      </c>
    </row>
    <row r="324" spans="21:21" x14ac:dyDescent="0.35">
      <c r="U324" t="s">
        <v>838</v>
      </c>
    </row>
    <row r="325" spans="21:21" x14ac:dyDescent="0.35">
      <c r="U325" t="s">
        <v>148</v>
      </c>
    </row>
    <row r="326" spans="21:21" x14ac:dyDescent="0.35">
      <c r="U326" t="s">
        <v>839</v>
      </c>
    </row>
    <row r="327" spans="21:21" x14ac:dyDescent="0.35">
      <c r="U327" t="s">
        <v>475</v>
      </c>
    </row>
    <row r="328" spans="21:21" x14ac:dyDescent="0.35">
      <c r="U328" t="s">
        <v>840</v>
      </c>
    </row>
    <row r="329" spans="21:21" x14ac:dyDescent="0.35">
      <c r="U329" t="s">
        <v>898</v>
      </c>
    </row>
    <row r="330" spans="21:21" x14ac:dyDescent="0.35">
      <c r="U330" t="s">
        <v>899</v>
      </c>
    </row>
    <row r="331" spans="21:21" x14ac:dyDescent="0.35">
      <c r="U331" t="s">
        <v>718</v>
      </c>
    </row>
    <row r="332" spans="21:21" x14ac:dyDescent="0.35">
      <c r="U332" t="s">
        <v>980</v>
      </c>
    </row>
    <row r="333" spans="21:21" x14ac:dyDescent="0.35">
      <c r="U333" t="s">
        <v>981</v>
      </c>
    </row>
    <row r="334" spans="21:21" x14ac:dyDescent="0.35">
      <c r="U334" t="s">
        <v>149</v>
      </c>
    </row>
    <row r="335" spans="21:21" x14ac:dyDescent="0.35">
      <c r="U335" t="s">
        <v>150</v>
      </c>
    </row>
    <row r="336" spans="21:21" x14ac:dyDescent="0.35">
      <c r="U336" t="s">
        <v>1079</v>
      </c>
    </row>
    <row r="337" spans="21:21" x14ac:dyDescent="0.35">
      <c r="U337" t="s">
        <v>588</v>
      </c>
    </row>
    <row r="338" spans="21:21" x14ac:dyDescent="0.35">
      <c r="U338" t="s">
        <v>1080</v>
      </c>
    </row>
    <row r="339" spans="21:21" x14ac:dyDescent="0.35">
      <c r="U339" t="s">
        <v>428</v>
      </c>
    </row>
    <row r="340" spans="21:21" x14ac:dyDescent="0.35">
      <c r="U340" t="s">
        <v>930</v>
      </c>
    </row>
    <row r="341" spans="21:21" x14ac:dyDescent="0.35">
      <c r="U341" t="s">
        <v>333</v>
      </c>
    </row>
    <row r="342" spans="21:21" x14ac:dyDescent="0.35">
      <c r="U342" t="s">
        <v>1081</v>
      </c>
    </row>
    <row r="343" spans="21:21" x14ac:dyDescent="0.35">
      <c r="U343" t="s">
        <v>450</v>
      </c>
    </row>
    <row r="344" spans="21:21" x14ac:dyDescent="0.35">
      <c r="U344" t="s">
        <v>476</v>
      </c>
    </row>
    <row r="345" spans="21:21" x14ac:dyDescent="0.35">
      <c r="U345" t="s">
        <v>334</v>
      </c>
    </row>
    <row r="346" spans="21:21" x14ac:dyDescent="0.35">
      <c r="U346" t="s">
        <v>982</v>
      </c>
    </row>
    <row r="347" spans="21:21" x14ac:dyDescent="0.35">
      <c r="U347" t="s">
        <v>1127</v>
      </c>
    </row>
    <row r="348" spans="21:21" x14ac:dyDescent="0.35">
      <c r="U348" t="s">
        <v>983</v>
      </c>
    </row>
    <row r="349" spans="21:21" x14ac:dyDescent="0.35">
      <c r="U349" t="s">
        <v>589</v>
      </c>
    </row>
    <row r="350" spans="21:21" x14ac:dyDescent="0.35">
      <c r="U350" t="s">
        <v>753</v>
      </c>
    </row>
    <row r="351" spans="21:21" x14ac:dyDescent="0.35">
      <c r="U351" t="s">
        <v>1156</v>
      </c>
    </row>
    <row r="352" spans="21:21" x14ac:dyDescent="0.35">
      <c r="U352" t="s">
        <v>590</v>
      </c>
    </row>
    <row r="353" spans="21:21" x14ac:dyDescent="0.35">
      <c r="U353" t="s">
        <v>841</v>
      </c>
    </row>
    <row r="354" spans="21:21" x14ac:dyDescent="0.35">
      <c r="U354" t="s">
        <v>151</v>
      </c>
    </row>
    <row r="355" spans="21:21" x14ac:dyDescent="0.35">
      <c r="U355" t="s">
        <v>1082</v>
      </c>
    </row>
    <row r="356" spans="21:21" x14ac:dyDescent="0.35">
      <c r="U356" t="s">
        <v>152</v>
      </c>
    </row>
    <row r="357" spans="21:21" x14ac:dyDescent="0.35">
      <c r="U357" t="s">
        <v>802</v>
      </c>
    </row>
    <row r="358" spans="21:21" x14ac:dyDescent="0.35">
      <c r="U358" t="s">
        <v>773</v>
      </c>
    </row>
    <row r="359" spans="21:21" x14ac:dyDescent="0.35">
      <c r="U359" t="s">
        <v>842</v>
      </c>
    </row>
    <row r="360" spans="21:21" x14ac:dyDescent="0.35">
      <c r="U360" t="s">
        <v>591</v>
      </c>
    </row>
    <row r="361" spans="21:21" x14ac:dyDescent="0.35">
      <c r="U361" t="s">
        <v>592</v>
      </c>
    </row>
    <row r="362" spans="21:21" x14ac:dyDescent="0.35">
      <c r="U362" t="s">
        <v>593</v>
      </c>
    </row>
    <row r="363" spans="21:21" x14ac:dyDescent="0.35">
      <c r="U363" t="s">
        <v>594</v>
      </c>
    </row>
    <row r="364" spans="21:21" x14ac:dyDescent="0.35">
      <c r="U364" t="s">
        <v>595</v>
      </c>
    </row>
    <row r="365" spans="21:21" x14ac:dyDescent="0.35">
      <c r="U365" t="s">
        <v>335</v>
      </c>
    </row>
    <row r="366" spans="21:21" x14ac:dyDescent="0.35">
      <c r="U366" t="s">
        <v>596</v>
      </c>
    </row>
    <row r="367" spans="21:21" x14ac:dyDescent="0.35">
      <c r="U367" t="s">
        <v>984</v>
      </c>
    </row>
    <row r="368" spans="21:21" x14ac:dyDescent="0.35">
      <c r="U368" t="s">
        <v>234</v>
      </c>
    </row>
    <row r="369" spans="21:21" x14ac:dyDescent="0.35">
      <c r="U369" t="s">
        <v>1046</v>
      </c>
    </row>
    <row r="370" spans="21:21" x14ac:dyDescent="0.35">
      <c r="U370" t="s">
        <v>597</v>
      </c>
    </row>
    <row r="371" spans="21:21" x14ac:dyDescent="0.35">
      <c r="U371" t="s">
        <v>518</v>
      </c>
    </row>
    <row r="372" spans="21:21" x14ac:dyDescent="0.35">
      <c r="U372" t="s">
        <v>985</v>
      </c>
    </row>
    <row r="373" spans="21:21" x14ac:dyDescent="0.35">
      <c r="U373" t="s">
        <v>336</v>
      </c>
    </row>
    <row r="374" spans="21:21" x14ac:dyDescent="0.35">
      <c r="U374" t="s">
        <v>337</v>
      </c>
    </row>
    <row r="375" spans="21:21" x14ac:dyDescent="0.35">
      <c r="U375" t="s">
        <v>719</v>
      </c>
    </row>
    <row r="376" spans="21:21" x14ac:dyDescent="0.35">
      <c r="U376" t="s">
        <v>931</v>
      </c>
    </row>
    <row r="377" spans="21:21" x14ac:dyDescent="0.35">
      <c r="U377" t="s">
        <v>720</v>
      </c>
    </row>
    <row r="378" spans="21:21" x14ac:dyDescent="0.35">
      <c r="U378" t="s">
        <v>1128</v>
      </c>
    </row>
    <row r="379" spans="21:21" x14ac:dyDescent="0.35">
      <c r="U379" t="s">
        <v>153</v>
      </c>
    </row>
    <row r="380" spans="21:21" x14ac:dyDescent="0.35">
      <c r="U380" t="s">
        <v>598</v>
      </c>
    </row>
    <row r="381" spans="21:21" x14ac:dyDescent="0.35">
      <c r="U381" t="s">
        <v>154</v>
      </c>
    </row>
    <row r="382" spans="21:21" x14ac:dyDescent="0.35">
      <c r="U382" t="s">
        <v>986</v>
      </c>
    </row>
    <row r="383" spans="21:21" x14ac:dyDescent="0.35">
      <c r="U383" t="s">
        <v>155</v>
      </c>
    </row>
    <row r="384" spans="21:21" x14ac:dyDescent="0.35">
      <c r="U384" t="s">
        <v>519</v>
      </c>
    </row>
    <row r="385" spans="21:21" x14ac:dyDescent="0.35">
      <c r="U385" t="s">
        <v>900</v>
      </c>
    </row>
    <row r="386" spans="21:21" x14ac:dyDescent="0.35">
      <c r="U386" t="s">
        <v>156</v>
      </c>
    </row>
    <row r="387" spans="21:21" x14ac:dyDescent="0.35">
      <c r="U387" t="s">
        <v>599</v>
      </c>
    </row>
    <row r="388" spans="21:21" x14ac:dyDescent="0.35">
      <c r="U388" t="s">
        <v>803</v>
      </c>
    </row>
    <row r="389" spans="21:21" x14ac:dyDescent="0.35">
      <c r="U389" t="s">
        <v>987</v>
      </c>
    </row>
    <row r="390" spans="21:21" x14ac:dyDescent="0.35">
      <c r="U390" t="s">
        <v>338</v>
      </c>
    </row>
    <row r="391" spans="21:21" x14ac:dyDescent="0.35">
      <c r="U391" t="s">
        <v>1129</v>
      </c>
    </row>
    <row r="392" spans="21:21" x14ac:dyDescent="0.35">
      <c r="U392" t="s">
        <v>477</v>
      </c>
    </row>
    <row r="393" spans="21:21" x14ac:dyDescent="0.35">
      <c r="U393" t="s">
        <v>600</v>
      </c>
    </row>
    <row r="394" spans="21:21" x14ac:dyDescent="0.35">
      <c r="U394" t="s">
        <v>843</v>
      </c>
    </row>
    <row r="395" spans="21:21" x14ac:dyDescent="0.35">
      <c r="U395" t="s">
        <v>1130</v>
      </c>
    </row>
    <row r="396" spans="21:21" x14ac:dyDescent="0.35">
      <c r="U396" t="s">
        <v>157</v>
      </c>
    </row>
    <row r="397" spans="21:21" x14ac:dyDescent="0.35">
      <c r="U397" t="s">
        <v>721</v>
      </c>
    </row>
    <row r="398" spans="21:21" x14ac:dyDescent="0.35">
      <c r="U398" t="s">
        <v>988</v>
      </c>
    </row>
    <row r="399" spans="21:21" x14ac:dyDescent="0.35">
      <c r="U399" t="s">
        <v>601</v>
      </c>
    </row>
    <row r="400" spans="21:21" x14ac:dyDescent="0.35">
      <c r="U400" t="s">
        <v>844</v>
      </c>
    </row>
    <row r="401" spans="21:21" x14ac:dyDescent="0.35">
      <c r="U401" t="s">
        <v>845</v>
      </c>
    </row>
    <row r="402" spans="21:21" x14ac:dyDescent="0.35">
      <c r="U402" t="s">
        <v>774</v>
      </c>
    </row>
    <row r="403" spans="21:21" x14ac:dyDescent="0.35">
      <c r="U403" t="s">
        <v>804</v>
      </c>
    </row>
    <row r="404" spans="21:21" x14ac:dyDescent="0.35">
      <c r="U404" t="s">
        <v>1083</v>
      </c>
    </row>
    <row r="405" spans="21:21" x14ac:dyDescent="0.35">
      <c r="U405" t="s">
        <v>478</v>
      </c>
    </row>
    <row r="406" spans="21:21" x14ac:dyDescent="0.35">
      <c r="U406" t="s">
        <v>989</v>
      </c>
    </row>
    <row r="407" spans="21:21" x14ac:dyDescent="0.35">
      <c r="U407" t="s">
        <v>1047</v>
      </c>
    </row>
    <row r="408" spans="21:21" x14ac:dyDescent="0.35">
      <c r="U408" t="s">
        <v>158</v>
      </c>
    </row>
    <row r="409" spans="21:21" x14ac:dyDescent="0.35">
      <c r="U409" t="s">
        <v>602</v>
      </c>
    </row>
    <row r="410" spans="21:21" x14ac:dyDescent="0.35">
      <c r="U410" t="s">
        <v>159</v>
      </c>
    </row>
    <row r="411" spans="21:21" x14ac:dyDescent="0.35">
      <c r="U411" t="s">
        <v>603</v>
      </c>
    </row>
    <row r="412" spans="21:21" x14ac:dyDescent="0.35">
      <c r="U412" t="s">
        <v>604</v>
      </c>
    </row>
    <row r="413" spans="21:21" x14ac:dyDescent="0.35">
      <c r="U413" t="s">
        <v>339</v>
      </c>
    </row>
    <row r="414" spans="21:21" x14ac:dyDescent="0.35">
      <c r="U414" t="s">
        <v>942</v>
      </c>
    </row>
    <row r="415" spans="21:21" x14ac:dyDescent="0.35">
      <c r="U415" t="s">
        <v>990</v>
      </c>
    </row>
    <row r="416" spans="21:21" x14ac:dyDescent="0.35">
      <c r="U416" t="s">
        <v>605</v>
      </c>
    </row>
    <row r="417" spans="21:21" x14ac:dyDescent="0.35">
      <c r="U417" t="s">
        <v>606</v>
      </c>
    </row>
    <row r="418" spans="21:21" x14ac:dyDescent="0.35">
      <c r="U418" t="s">
        <v>340</v>
      </c>
    </row>
    <row r="419" spans="21:21" x14ac:dyDescent="0.35">
      <c r="U419" t="s">
        <v>991</v>
      </c>
    </row>
    <row r="420" spans="21:21" x14ac:dyDescent="0.35">
      <c r="U420" t="s">
        <v>341</v>
      </c>
    </row>
    <row r="421" spans="21:21" x14ac:dyDescent="0.35">
      <c r="U421" t="s">
        <v>607</v>
      </c>
    </row>
    <row r="422" spans="21:21" x14ac:dyDescent="0.35">
      <c r="U422" t="s">
        <v>901</v>
      </c>
    </row>
    <row r="423" spans="21:21" x14ac:dyDescent="0.35">
      <c r="U423" t="s">
        <v>269</v>
      </c>
    </row>
    <row r="424" spans="21:21" x14ac:dyDescent="0.35">
      <c r="U424" t="s">
        <v>1163</v>
      </c>
    </row>
    <row r="425" spans="21:21" x14ac:dyDescent="0.35">
      <c r="U425" t="s">
        <v>992</v>
      </c>
    </row>
    <row r="426" spans="21:21" x14ac:dyDescent="0.35">
      <c r="U426" t="s">
        <v>754</v>
      </c>
    </row>
    <row r="427" spans="21:21" x14ac:dyDescent="0.35">
      <c r="U427" t="s">
        <v>160</v>
      </c>
    </row>
    <row r="428" spans="21:21" x14ac:dyDescent="0.35">
      <c r="U428" t="s">
        <v>902</v>
      </c>
    </row>
    <row r="429" spans="21:21" x14ac:dyDescent="0.35">
      <c r="U429" t="s">
        <v>1084</v>
      </c>
    </row>
    <row r="430" spans="21:21" x14ac:dyDescent="0.35">
      <c r="U430" t="s">
        <v>161</v>
      </c>
    </row>
    <row r="431" spans="21:21" x14ac:dyDescent="0.35">
      <c r="U431" t="s">
        <v>722</v>
      </c>
    </row>
    <row r="432" spans="21:21" x14ac:dyDescent="0.35">
      <c r="U432" t="s">
        <v>1085</v>
      </c>
    </row>
    <row r="433" spans="21:21" x14ac:dyDescent="0.35">
      <c r="U433" t="s">
        <v>1064</v>
      </c>
    </row>
    <row r="434" spans="21:21" x14ac:dyDescent="0.35">
      <c r="U434" t="s">
        <v>1086</v>
      </c>
    </row>
    <row r="435" spans="21:21" x14ac:dyDescent="0.35">
      <c r="U435" t="s">
        <v>846</v>
      </c>
    </row>
    <row r="436" spans="21:21" x14ac:dyDescent="0.35">
      <c r="U436" t="s">
        <v>847</v>
      </c>
    </row>
    <row r="437" spans="21:21" x14ac:dyDescent="0.35">
      <c r="U437" t="s">
        <v>1205</v>
      </c>
    </row>
    <row r="438" spans="21:21" x14ac:dyDescent="0.35">
      <c r="U438" t="s">
        <v>479</v>
      </c>
    </row>
    <row r="439" spans="21:21" x14ac:dyDescent="0.35">
      <c r="U439" t="s">
        <v>848</v>
      </c>
    </row>
    <row r="440" spans="21:21" x14ac:dyDescent="0.35">
      <c r="U440" t="s">
        <v>723</v>
      </c>
    </row>
    <row r="441" spans="21:21" x14ac:dyDescent="0.35">
      <c r="U441" t="s">
        <v>724</v>
      </c>
    </row>
    <row r="442" spans="21:21" x14ac:dyDescent="0.35">
      <c r="U442" t="s">
        <v>692</v>
      </c>
    </row>
    <row r="443" spans="21:21" x14ac:dyDescent="0.35">
      <c r="U443" t="s">
        <v>162</v>
      </c>
    </row>
    <row r="444" spans="21:21" x14ac:dyDescent="0.35">
      <c r="U444" t="s">
        <v>163</v>
      </c>
    </row>
    <row r="445" spans="21:21" x14ac:dyDescent="0.35">
      <c r="U445" t="s">
        <v>342</v>
      </c>
    </row>
    <row r="446" spans="21:21" x14ac:dyDescent="0.35">
      <c r="U446" t="s">
        <v>480</v>
      </c>
    </row>
    <row r="447" spans="21:21" x14ac:dyDescent="0.35">
      <c r="U447" t="s">
        <v>1131</v>
      </c>
    </row>
    <row r="448" spans="21:21" x14ac:dyDescent="0.35">
      <c r="U448" t="s">
        <v>164</v>
      </c>
    </row>
    <row r="449" spans="21:21" x14ac:dyDescent="0.35">
      <c r="U449" t="s">
        <v>343</v>
      </c>
    </row>
    <row r="450" spans="21:21" x14ac:dyDescent="0.35">
      <c r="U450" t="s">
        <v>165</v>
      </c>
    </row>
    <row r="451" spans="21:21" x14ac:dyDescent="0.35">
      <c r="U451" t="s">
        <v>344</v>
      </c>
    </row>
    <row r="452" spans="21:21" x14ac:dyDescent="0.35">
      <c r="U452" t="s">
        <v>608</v>
      </c>
    </row>
    <row r="453" spans="21:21" x14ac:dyDescent="0.35">
      <c r="U453" t="s">
        <v>993</v>
      </c>
    </row>
    <row r="454" spans="21:21" x14ac:dyDescent="0.35">
      <c r="U454" t="s">
        <v>994</v>
      </c>
    </row>
    <row r="455" spans="21:21" x14ac:dyDescent="0.35">
      <c r="U455" t="s">
        <v>235</v>
      </c>
    </row>
    <row r="456" spans="21:21" x14ac:dyDescent="0.35">
      <c r="U456" t="s">
        <v>609</v>
      </c>
    </row>
    <row r="457" spans="21:21" x14ac:dyDescent="0.35">
      <c r="U457" t="s">
        <v>693</v>
      </c>
    </row>
    <row r="458" spans="21:21" x14ac:dyDescent="0.35">
      <c r="U458" t="s">
        <v>542</v>
      </c>
    </row>
    <row r="459" spans="21:21" x14ac:dyDescent="0.35">
      <c r="U459" t="s">
        <v>725</v>
      </c>
    </row>
    <row r="460" spans="21:21" x14ac:dyDescent="0.35">
      <c r="U460" t="s">
        <v>995</v>
      </c>
    </row>
    <row r="461" spans="21:21" x14ac:dyDescent="0.35">
      <c r="U461" t="s">
        <v>610</v>
      </c>
    </row>
    <row r="462" spans="21:21" x14ac:dyDescent="0.35">
      <c r="U462" t="s">
        <v>345</v>
      </c>
    </row>
    <row r="463" spans="21:21" x14ac:dyDescent="0.35">
      <c r="U463" t="s">
        <v>166</v>
      </c>
    </row>
    <row r="464" spans="21:21" x14ac:dyDescent="0.35">
      <c r="U464" t="s">
        <v>943</v>
      </c>
    </row>
    <row r="465" spans="21:21" x14ac:dyDescent="0.35">
      <c r="U465" t="s">
        <v>1196</v>
      </c>
    </row>
    <row r="466" spans="21:21" x14ac:dyDescent="0.35">
      <c r="U466" t="s">
        <v>849</v>
      </c>
    </row>
    <row r="467" spans="21:21" x14ac:dyDescent="0.35">
      <c r="U467" t="s">
        <v>1132</v>
      </c>
    </row>
    <row r="468" spans="21:21" x14ac:dyDescent="0.35">
      <c r="U468" t="s">
        <v>429</v>
      </c>
    </row>
    <row r="469" spans="21:21" x14ac:dyDescent="0.35">
      <c r="U469" t="s">
        <v>904</v>
      </c>
    </row>
    <row r="470" spans="21:21" x14ac:dyDescent="0.35">
      <c r="U470" t="s">
        <v>167</v>
      </c>
    </row>
    <row r="471" spans="21:21" x14ac:dyDescent="0.35">
      <c r="U471" t="s">
        <v>850</v>
      </c>
    </row>
    <row r="472" spans="21:21" x14ac:dyDescent="0.35">
      <c r="U472" t="s">
        <v>520</v>
      </c>
    </row>
    <row r="473" spans="21:21" x14ac:dyDescent="0.35">
      <c r="U473" t="s">
        <v>1209</v>
      </c>
    </row>
    <row r="474" spans="21:21" x14ac:dyDescent="0.35">
      <c r="U474" t="s">
        <v>521</v>
      </c>
    </row>
    <row r="475" spans="21:21" x14ac:dyDescent="0.35">
      <c r="U475" t="s">
        <v>755</v>
      </c>
    </row>
    <row r="476" spans="21:21" x14ac:dyDescent="0.35">
      <c r="U476" t="s">
        <v>851</v>
      </c>
    </row>
    <row r="477" spans="21:21" x14ac:dyDescent="0.35">
      <c r="U477" t="s">
        <v>807</v>
      </c>
    </row>
    <row r="478" spans="21:21" x14ac:dyDescent="0.35">
      <c r="U478" t="s">
        <v>430</v>
      </c>
    </row>
    <row r="479" spans="21:21" x14ac:dyDescent="0.35">
      <c r="U479" t="s">
        <v>611</v>
      </c>
    </row>
    <row r="480" spans="21:21" x14ac:dyDescent="0.35">
      <c r="U480" t="s">
        <v>457</v>
      </c>
    </row>
    <row r="481" spans="21:21" x14ac:dyDescent="0.35">
      <c r="U481" t="s">
        <v>612</v>
      </c>
    </row>
    <row r="482" spans="21:21" x14ac:dyDescent="0.35">
      <c r="U482" t="s">
        <v>522</v>
      </c>
    </row>
    <row r="483" spans="21:21" x14ac:dyDescent="0.35">
      <c r="U483" t="s">
        <v>996</v>
      </c>
    </row>
    <row r="484" spans="21:21" x14ac:dyDescent="0.35">
      <c r="U484" t="s">
        <v>1197</v>
      </c>
    </row>
    <row r="485" spans="21:21" x14ac:dyDescent="0.35">
      <c r="U485" t="s">
        <v>613</v>
      </c>
    </row>
    <row r="486" spans="21:21" x14ac:dyDescent="0.35">
      <c r="U486" t="s">
        <v>168</v>
      </c>
    </row>
    <row r="487" spans="21:21" x14ac:dyDescent="0.35">
      <c r="U487" t="s">
        <v>726</v>
      </c>
    </row>
    <row r="488" spans="21:21" x14ac:dyDescent="0.35">
      <c r="U488" t="s">
        <v>905</v>
      </c>
    </row>
    <row r="489" spans="21:21" x14ac:dyDescent="0.35">
      <c r="U489" t="s">
        <v>1224</v>
      </c>
    </row>
    <row r="490" spans="21:21" x14ac:dyDescent="0.35">
      <c r="U490" t="s">
        <v>1164</v>
      </c>
    </row>
    <row r="491" spans="21:21" x14ac:dyDescent="0.35">
      <c r="U491" t="s">
        <v>481</v>
      </c>
    </row>
    <row r="492" spans="21:21" x14ac:dyDescent="0.35">
      <c r="U492" t="s">
        <v>932</v>
      </c>
    </row>
    <row r="493" spans="21:21" x14ac:dyDescent="0.35">
      <c r="U493" t="s">
        <v>852</v>
      </c>
    </row>
    <row r="494" spans="21:21" x14ac:dyDescent="0.35">
      <c r="U494" t="s">
        <v>169</v>
      </c>
    </row>
    <row r="495" spans="21:21" x14ac:dyDescent="0.35">
      <c r="U495" t="s">
        <v>853</v>
      </c>
    </row>
    <row r="496" spans="21:21" x14ac:dyDescent="0.35">
      <c r="U496" t="s">
        <v>1048</v>
      </c>
    </row>
    <row r="497" spans="21:21" x14ac:dyDescent="0.35">
      <c r="U497" t="s">
        <v>1133</v>
      </c>
    </row>
    <row r="498" spans="21:21" x14ac:dyDescent="0.35">
      <c r="U498" t="s">
        <v>346</v>
      </c>
    </row>
    <row r="499" spans="21:21" x14ac:dyDescent="0.35">
      <c r="U499" t="s">
        <v>482</v>
      </c>
    </row>
    <row r="500" spans="21:21" x14ac:dyDescent="0.35">
      <c r="U500" t="s">
        <v>614</v>
      </c>
    </row>
    <row r="501" spans="21:21" x14ac:dyDescent="0.35">
      <c r="U501" t="s">
        <v>347</v>
      </c>
    </row>
    <row r="502" spans="21:21" x14ac:dyDescent="0.35">
      <c r="U502" t="s">
        <v>1134</v>
      </c>
    </row>
    <row r="503" spans="21:21" x14ac:dyDescent="0.35">
      <c r="U503" t="s">
        <v>1198</v>
      </c>
    </row>
    <row r="504" spans="21:21" x14ac:dyDescent="0.35">
      <c r="U504" t="s">
        <v>944</v>
      </c>
    </row>
    <row r="505" spans="21:21" x14ac:dyDescent="0.35">
      <c r="U505" t="s">
        <v>903</v>
      </c>
    </row>
    <row r="506" spans="21:21" x14ac:dyDescent="0.35">
      <c r="U506" t="s">
        <v>348</v>
      </c>
    </row>
    <row r="507" spans="21:21" x14ac:dyDescent="0.35">
      <c r="U507" t="s">
        <v>997</v>
      </c>
    </row>
    <row r="508" spans="21:21" x14ac:dyDescent="0.35">
      <c r="U508" t="s">
        <v>998</v>
      </c>
    </row>
    <row r="509" spans="21:21" x14ac:dyDescent="0.35">
      <c r="U509" t="s">
        <v>854</v>
      </c>
    </row>
    <row r="510" spans="21:21" x14ac:dyDescent="0.35">
      <c r="U510" t="s">
        <v>809</v>
      </c>
    </row>
    <row r="511" spans="21:21" x14ac:dyDescent="0.35">
      <c r="U511" t="s">
        <v>615</v>
      </c>
    </row>
    <row r="512" spans="21:21" x14ac:dyDescent="0.35">
      <c r="U512" t="s">
        <v>1087</v>
      </c>
    </row>
    <row r="513" spans="21:21" x14ac:dyDescent="0.35">
      <c r="U513" t="s">
        <v>1194</v>
      </c>
    </row>
    <row r="514" spans="21:21" x14ac:dyDescent="0.35">
      <c r="U514" t="s">
        <v>1088</v>
      </c>
    </row>
    <row r="515" spans="21:21" x14ac:dyDescent="0.35">
      <c r="U515" t="s">
        <v>170</v>
      </c>
    </row>
    <row r="516" spans="21:21" x14ac:dyDescent="0.35">
      <c r="U516" t="s">
        <v>855</v>
      </c>
    </row>
    <row r="517" spans="21:21" x14ac:dyDescent="0.35">
      <c r="U517" t="s">
        <v>694</v>
      </c>
    </row>
    <row r="518" spans="21:21" x14ac:dyDescent="0.35">
      <c r="U518" t="s">
        <v>483</v>
      </c>
    </row>
    <row r="519" spans="21:21" x14ac:dyDescent="0.35">
      <c r="U519" t="s">
        <v>543</v>
      </c>
    </row>
    <row r="520" spans="21:21" x14ac:dyDescent="0.35">
      <c r="U520" t="s">
        <v>856</v>
      </c>
    </row>
    <row r="521" spans="21:21" x14ac:dyDescent="0.35">
      <c r="U521" t="s">
        <v>544</v>
      </c>
    </row>
    <row r="522" spans="21:21" x14ac:dyDescent="0.35">
      <c r="U522" t="s">
        <v>1049</v>
      </c>
    </row>
    <row r="523" spans="21:21" x14ac:dyDescent="0.35">
      <c r="U523" t="s">
        <v>906</v>
      </c>
    </row>
    <row r="524" spans="21:21" x14ac:dyDescent="0.35">
      <c r="U524" t="s">
        <v>999</v>
      </c>
    </row>
    <row r="525" spans="21:21" x14ac:dyDescent="0.35">
      <c r="U525" t="s">
        <v>907</v>
      </c>
    </row>
    <row r="526" spans="21:21" x14ac:dyDescent="0.35">
      <c r="U526" t="s">
        <v>236</v>
      </c>
    </row>
    <row r="527" spans="21:21" x14ac:dyDescent="0.35">
      <c r="U527" t="s">
        <v>349</v>
      </c>
    </row>
    <row r="528" spans="21:21" x14ac:dyDescent="0.35">
      <c r="U528" t="s">
        <v>1000</v>
      </c>
    </row>
    <row r="529" spans="21:21" x14ac:dyDescent="0.35">
      <c r="U529" t="s">
        <v>171</v>
      </c>
    </row>
    <row r="530" spans="21:21" x14ac:dyDescent="0.35">
      <c r="U530" t="s">
        <v>616</v>
      </c>
    </row>
    <row r="531" spans="21:21" x14ac:dyDescent="0.35">
      <c r="U531" t="s">
        <v>617</v>
      </c>
    </row>
    <row r="532" spans="21:21" x14ac:dyDescent="0.35">
      <c r="U532" t="s">
        <v>270</v>
      </c>
    </row>
    <row r="533" spans="21:21" x14ac:dyDescent="0.35">
      <c r="U533" t="s">
        <v>857</v>
      </c>
    </row>
    <row r="534" spans="21:21" x14ac:dyDescent="0.35">
      <c r="U534" t="s">
        <v>271</v>
      </c>
    </row>
    <row r="535" spans="21:21" x14ac:dyDescent="0.35">
      <c r="U535" t="s">
        <v>756</v>
      </c>
    </row>
    <row r="536" spans="21:21" x14ac:dyDescent="0.35">
      <c r="U536" t="s">
        <v>1050</v>
      </c>
    </row>
    <row r="537" spans="21:21" x14ac:dyDescent="0.35">
      <c r="U537" t="s">
        <v>1001</v>
      </c>
    </row>
    <row r="538" spans="21:21" x14ac:dyDescent="0.35">
      <c r="U538" t="s">
        <v>237</v>
      </c>
    </row>
    <row r="539" spans="21:21" x14ac:dyDescent="0.35">
      <c r="U539" t="s">
        <v>858</v>
      </c>
    </row>
    <row r="540" spans="21:21" x14ac:dyDescent="0.35">
      <c r="U540" t="s">
        <v>238</v>
      </c>
    </row>
    <row r="541" spans="21:21" x14ac:dyDescent="0.35">
      <c r="U541" t="s">
        <v>523</v>
      </c>
    </row>
    <row r="542" spans="21:21" x14ac:dyDescent="0.35">
      <c r="U542" t="s">
        <v>757</v>
      </c>
    </row>
    <row r="543" spans="21:21" x14ac:dyDescent="0.35">
      <c r="U543" t="s">
        <v>1165</v>
      </c>
    </row>
    <row r="544" spans="21:21" x14ac:dyDescent="0.35">
      <c r="U544" t="s">
        <v>431</v>
      </c>
    </row>
    <row r="545" spans="21:21" x14ac:dyDescent="0.35">
      <c r="U545" t="s">
        <v>618</v>
      </c>
    </row>
    <row r="546" spans="21:21" x14ac:dyDescent="0.35">
      <c r="U546" t="s">
        <v>432</v>
      </c>
    </row>
    <row r="547" spans="21:21" x14ac:dyDescent="0.35">
      <c r="U547" t="s">
        <v>805</v>
      </c>
    </row>
    <row r="548" spans="21:21" x14ac:dyDescent="0.35">
      <c r="U548" t="s">
        <v>272</v>
      </c>
    </row>
    <row r="549" spans="21:21" x14ac:dyDescent="0.35">
      <c r="U549" t="s">
        <v>273</v>
      </c>
    </row>
    <row r="550" spans="21:21" x14ac:dyDescent="0.35">
      <c r="U550" t="s">
        <v>172</v>
      </c>
    </row>
    <row r="551" spans="21:21" x14ac:dyDescent="0.35">
      <c r="U551" t="s">
        <v>350</v>
      </c>
    </row>
    <row r="552" spans="21:21" x14ac:dyDescent="0.35">
      <c r="U552" t="s">
        <v>433</v>
      </c>
    </row>
    <row r="553" spans="21:21" x14ac:dyDescent="0.35">
      <c r="U553" t="s">
        <v>434</v>
      </c>
    </row>
    <row r="554" spans="21:21" x14ac:dyDescent="0.35">
      <c r="U554" t="s">
        <v>945</v>
      </c>
    </row>
    <row r="555" spans="21:21" x14ac:dyDescent="0.35">
      <c r="U555" t="s">
        <v>435</v>
      </c>
    </row>
    <row r="556" spans="21:21" x14ac:dyDescent="0.35">
      <c r="U556" t="s">
        <v>1002</v>
      </c>
    </row>
    <row r="557" spans="21:21" x14ac:dyDescent="0.35">
      <c r="U557" t="s">
        <v>173</v>
      </c>
    </row>
    <row r="558" spans="21:21" x14ac:dyDescent="0.35">
      <c r="U558" t="s">
        <v>619</v>
      </c>
    </row>
    <row r="559" spans="21:21" x14ac:dyDescent="0.35">
      <c r="U559" t="s">
        <v>695</v>
      </c>
    </row>
    <row r="560" spans="21:21" x14ac:dyDescent="0.35">
      <c r="U560" t="s">
        <v>696</v>
      </c>
    </row>
    <row r="561" spans="21:21" x14ac:dyDescent="0.35">
      <c r="U561" t="s">
        <v>697</v>
      </c>
    </row>
    <row r="562" spans="21:21" x14ac:dyDescent="0.35">
      <c r="U562" t="s">
        <v>1090</v>
      </c>
    </row>
    <row r="563" spans="21:21" x14ac:dyDescent="0.35">
      <c r="U563" t="s">
        <v>484</v>
      </c>
    </row>
    <row r="564" spans="21:21" x14ac:dyDescent="0.35">
      <c r="U564" t="s">
        <v>806</v>
      </c>
    </row>
    <row r="565" spans="21:21" x14ac:dyDescent="0.35">
      <c r="U565" t="s">
        <v>458</v>
      </c>
    </row>
    <row r="566" spans="21:21" x14ac:dyDescent="0.35">
      <c r="U566" t="s">
        <v>351</v>
      </c>
    </row>
    <row r="567" spans="21:21" x14ac:dyDescent="0.35">
      <c r="U567" t="s">
        <v>1216</v>
      </c>
    </row>
    <row r="568" spans="21:21" x14ac:dyDescent="0.35">
      <c r="U568" t="s">
        <v>485</v>
      </c>
    </row>
    <row r="569" spans="21:21" x14ac:dyDescent="0.35">
      <c r="U569" t="s">
        <v>1199</v>
      </c>
    </row>
    <row r="570" spans="21:21" x14ac:dyDescent="0.35">
      <c r="U570" t="s">
        <v>946</v>
      </c>
    </row>
    <row r="571" spans="21:21" x14ac:dyDescent="0.35">
      <c r="U571" t="s">
        <v>1217</v>
      </c>
    </row>
    <row r="572" spans="21:21" x14ac:dyDescent="0.35">
      <c r="U572" t="s">
        <v>1180</v>
      </c>
    </row>
    <row r="573" spans="21:21" x14ac:dyDescent="0.35">
      <c r="U573" t="s">
        <v>1003</v>
      </c>
    </row>
    <row r="574" spans="21:21" x14ac:dyDescent="0.35">
      <c r="U574" t="s">
        <v>1004</v>
      </c>
    </row>
    <row r="575" spans="21:21" x14ac:dyDescent="0.35">
      <c r="U575" t="s">
        <v>545</v>
      </c>
    </row>
    <row r="576" spans="21:21" x14ac:dyDescent="0.35">
      <c r="U576" t="s">
        <v>352</v>
      </c>
    </row>
    <row r="577" spans="21:21" x14ac:dyDescent="0.35">
      <c r="U577" t="s">
        <v>353</v>
      </c>
    </row>
    <row r="578" spans="21:21" x14ac:dyDescent="0.35">
      <c r="U578" t="s">
        <v>354</v>
      </c>
    </row>
    <row r="579" spans="21:21" x14ac:dyDescent="0.35">
      <c r="U579" t="s">
        <v>174</v>
      </c>
    </row>
    <row r="580" spans="21:21" x14ac:dyDescent="0.35">
      <c r="U580" t="s">
        <v>274</v>
      </c>
    </row>
    <row r="581" spans="21:21" x14ac:dyDescent="0.35">
      <c r="U581" t="s">
        <v>546</v>
      </c>
    </row>
    <row r="582" spans="21:21" x14ac:dyDescent="0.35">
      <c r="U582" t="s">
        <v>933</v>
      </c>
    </row>
    <row r="583" spans="21:21" x14ac:dyDescent="0.35">
      <c r="U583" t="s">
        <v>533</v>
      </c>
    </row>
    <row r="584" spans="21:21" x14ac:dyDescent="0.35">
      <c r="U584" t="s">
        <v>1166</v>
      </c>
    </row>
    <row r="585" spans="21:21" x14ac:dyDescent="0.35">
      <c r="U585" t="s">
        <v>547</v>
      </c>
    </row>
    <row r="586" spans="21:21" x14ac:dyDescent="0.35">
      <c r="U586" t="s">
        <v>276</v>
      </c>
    </row>
    <row r="587" spans="21:21" x14ac:dyDescent="0.35">
      <c r="U587" t="s">
        <v>486</v>
      </c>
    </row>
    <row r="588" spans="21:21" x14ac:dyDescent="0.35">
      <c r="U588" t="s">
        <v>459</v>
      </c>
    </row>
    <row r="589" spans="21:21" x14ac:dyDescent="0.35">
      <c r="U589" t="s">
        <v>1212</v>
      </c>
    </row>
    <row r="590" spans="21:21" x14ac:dyDescent="0.35">
      <c r="U590" t="s">
        <v>1051</v>
      </c>
    </row>
    <row r="591" spans="21:21" x14ac:dyDescent="0.35">
      <c r="U591" t="s">
        <v>620</v>
      </c>
    </row>
    <row r="592" spans="21:21" x14ac:dyDescent="0.35">
      <c r="U592" t="s">
        <v>859</v>
      </c>
    </row>
    <row r="593" spans="21:21" x14ac:dyDescent="0.35">
      <c r="U593" t="s">
        <v>355</v>
      </c>
    </row>
    <row r="594" spans="21:21" x14ac:dyDescent="0.35">
      <c r="U594" t="s">
        <v>1091</v>
      </c>
    </row>
    <row r="595" spans="21:21" x14ac:dyDescent="0.35">
      <c r="U595" t="s">
        <v>175</v>
      </c>
    </row>
    <row r="596" spans="21:21" x14ac:dyDescent="0.35">
      <c r="U596" t="s">
        <v>176</v>
      </c>
    </row>
    <row r="597" spans="21:21" x14ac:dyDescent="0.35">
      <c r="U597" t="s">
        <v>908</v>
      </c>
    </row>
    <row r="598" spans="21:21" x14ac:dyDescent="0.35">
      <c r="U598" t="s">
        <v>356</v>
      </c>
    </row>
    <row r="599" spans="21:21" x14ac:dyDescent="0.35">
      <c r="U599" t="s">
        <v>177</v>
      </c>
    </row>
    <row r="600" spans="21:21" x14ac:dyDescent="0.35">
      <c r="U600" t="s">
        <v>621</v>
      </c>
    </row>
    <row r="601" spans="21:21" x14ac:dyDescent="0.35">
      <c r="U601" t="s">
        <v>860</v>
      </c>
    </row>
    <row r="602" spans="21:21" x14ac:dyDescent="0.35">
      <c r="U602" t="s">
        <v>727</v>
      </c>
    </row>
    <row r="603" spans="21:21" x14ac:dyDescent="0.35">
      <c r="U603" t="s">
        <v>1092</v>
      </c>
    </row>
    <row r="604" spans="21:21" x14ac:dyDescent="0.35">
      <c r="U604" t="s">
        <v>178</v>
      </c>
    </row>
    <row r="605" spans="21:21" x14ac:dyDescent="0.35">
      <c r="U605" t="s">
        <v>179</v>
      </c>
    </row>
    <row r="606" spans="21:21" x14ac:dyDescent="0.35">
      <c r="U606" t="s">
        <v>436</v>
      </c>
    </row>
    <row r="607" spans="21:21" x14ac:dyDescent="0.35">
      <c r="U607" t="s">
        <v>728</v>
      </c>
    </row>
    <row r="608" spans="21:21" x14ac:dyDescent="0.35">
      <c r="U608" t="s">
        <v>622</v>
      </c>
    </row>
    <row r="609" spans="21:21" x14ac:dyDescent="0.35">
      <c r="U609" t="s">
        <v>623</v>
      </c>
    </row>
    <row r="610" spans="21:21" x14ac:dyDescent="0.35">
      <c r="U610" t="s">
        <v>624</v>
      </c>
    </row>
    <row r="611" spans="21:21" x14ac:dyDescent="0.35">
      <c r="U611" t="s">
        <v>357</v>
      </c>
    </row>
    <row r="612" spans="21:21" x14ac:dyDescent="0.35">
      <c r="U612" t="s">
        <v>625</v>
      </c>
    </row>
    <row r="613" spans="21:21" x14ac:dyDescent="0.35">
      <c r="U613" t="s">
        <v>437</v>
      </c>
    </row>
    <row r="614" spans="21:21" x14ac:dyDescent="0.35">
      <c r="U614" t="s">
        <v>277</v>
      </c>
    </row>
    <row r="615" spans="21:21" x14ac:dyDescent="0.35">
      <c r="U615" t="s">
        <v>698</v>
      </c>
    </row>
    <row r="616" spans="21:21" x14ac:dyDescent="0.35">
      <c r="U616" t="s">
        <v>775</v>
      </c>
    </row>
    <row r="617" spans="21:21" x14ac:dyDescent="0.35">
      <c r="U617" t="s">
        <v>699</v>
      </c>
    </row>
    <row r="618" spans="21:21" x14ac:dyDescent="0.35">
      <c r="U618" t="s">
        <v>358</v>
      </c>
    </row>
    <row r="619" spans="21:21" x14ac:dyDescent="0.35">
      <c r="U619" t="s">
        <v>1167</v>
      </c>
    </row>
    <row r="620" spans="21:21" x14ac:dyDescent="0.35">
      <c r="U620" t="s">
        <v>700</v>
      </c>
    </row>
    <row r="621" spans="21:21" x14ac:dyDescent="0.35">
      <c r="U621" t="s">
        <v>1135</v>
      </c>
    </row>
    <row r="622" spans="21:21" x14ac:dyDescent="0.35">
      <c r="U622" t="s">
        <v>1005</v>
      </c>
    </row>
    <row r="623" spans="21:21" x14ac:dyDescent="0.35">
      <c r="U623" t="s">
        <v>909</v>
      </c>
    </row>
    <row r="624" spans="21:21" x14ac:dyDescent="0.35">
      <c r="U624" t="s">
        <v>1006</v>
      </c>
    </row>
    <row r="625" spans="21:21" x14ac:dyDescent="0.35">
      <c r="U625" t="s">
        <v>359</v>
      </c>
    </row>
    <row r="626" spans="21:21" x14ac:dyDescent="0.35">
      <c r="U626" t="s">
        <v>861</v>
      </c>
    </row>
    <row r="627" spans="21:21" x14ac:dyDescent="0.35">
      <c r="U627" t="s">
        <v>180</v>
      </c>
    </row>
    <row r="628" spans="21:21" x14ac:dyDescent="0.35">
      <c r="U628" t="s">
        <v>1007</v>
      </c>
    </row>
    <row r="629" spans="21:21" x14ac:dyDescent="0.35">
      <c r="U629" t="s">
        <v>729</v>
      </c>
    </row>
    <row r="630" spans="21:21" x14ac:dyDescent="0.35">
      <c r="U630" t="s">
        <v>1181</v>
      </c>
    </row>
    <row r="631" spans="21:21" x14ac:dyDescent="0.35">
      <c r="U631" t="s">
        <v>1168</v>
      </c>
    </row>
    <row r="632" spans="21:21" x14ac:dyDescent="0.35">
      <c r="U632" t="s">
        <v>1093</v>
      </c>
    </row>
    <row r="633" spans="21:21" x14ac:dyDescent="0.35">
      <c r="U633" t="s">
        <v>862</v>
      </c>
    </row>
    <row r="634" spans="21:21" x14ac:dyDescent="0.35">
      <c r="U634" t="s">
        <v>360</v>
      </c>
    </row>
    <row r="635" spans="21:21" x14ac:dyDescent="0.35">
      <c r="U635" t="s">
        <v>1052</v>
      </c>
    </row>
    <row r="636" spans="21:21" x14ac:dyDescent="0.35">
      <c r="U636" t="s">
        <v>361</v>
      </c>
    </row>
    <row r="637" spans="21:21" x14ac:dyDescent="0.35">
      <c r="U637" t="s">
        <v>627</v>
      </c>
    </row>
    <row r="638" spans="21:21" x14ac:dyDescent="0.35">
      <c r="U638" t="s">
        <v>1219</v>
      </c>
    </row>
    <row r="639" spans="21:21" x14ac:dyDescent="0.35">
      <c r="U639" t="s">
        <v>438</v>
      </c>
    </row>
    <row r="640" spans="21:21" x14ac:dyDescent="0.35">
      <c r="U640" t="s">
        <v>487</v>
      </c>
    </row>
    <row r="641" spans="21:21" x14ac:dyDescent="0.35">
      <c r="U641" t="s">
        <v>362</v>
      </c>
    </row>
    <row r="642" spans="21:21" x14ac:dyDescent="0.35">
      <c r="U642" t="s">
        <v>488</v>
      </c>
    </row>
    <row r="643" spans="21:21" x14ac:dyDescent="0.35">
      <c r="U643" t="s">
        <v>730</v>
      </c>
    </row>
    <row r="644" spans="21:21" x14ac:dyDescent="0.35">
      <c r="U644" t="s">
        <v>524</v>
      </c>
    </row>
    <row r="645" spans="21:21" x14ac:dyDescent="0.35">
      <c r="U645" t="s">
        <v>628</v>
      </c>
    </row>
    <row r="646" spans="21:21" x14ac:dyDescent="0.35">
      <c r="U646" t="s">
        <v>363</v>
      </c>
    </row>
    <row r="647" spans="21:21" x14ac:dyDescent="0.35">
      <c r="U647" t="s">
        <v>364</v>
      </c>
    </row>
    <row r="648" spans="21:21" x14ac:dyDescent="0.35">
      <c r="U648" t="s">
        <v>731</v>
      </c>
    </row>
    <row r="649" spans="21:21" x14ac:dyDescent="0.35">
      <c r="U649" t="s">
        <v>439</v>
      </c>
    </row>
    <row r="650" spans="21:21" x14ac:dyDescent="0.35">
      <c r="U650" t="s">
        <v>732</v>
      </c>
    </row>
    <row r="651" spans="21:21" x14ac:dyDescent="0.35">
      <c r="U651" t="s">
        <v>239</v>
      </c>
    </row>
    <row r="652" spans="21:21" x14ac:dyDescent="0.35">
      <c r="U652" t="s">
        <v>1008</v>
      </c>
    </row>
    <row r="653" spans="21:21" x14ac:dyDescent="0.35">
      <c r="U653" t="s">
        <v>1009</v>
      </c>
    </row>
    <row r="654" spans="21:21" x14ac:dyDescent="0.35">
      <c r="U654" t="s">
        <v>1136</v>
      </c>
    </row>
    <row r="655" spans="21:21" x14ac:dyDescent="0.35">
      <c r="U655" t="s">
        <v>1053</v>
      </c>
    </row>
    <row r="656" spans="21:21" x14ac:dyDescent="0.35">
      <c r="U656" t="s">
        <v>1094</v>
      </c>
    </row>
    <row r="657" spans="21:21" x14ac:dyDescent="0.35">
      <c r="U657" t="s">
        <v>910</v>
      </c>
    </row>
    <row r="658" spans="21:21" x14ac:dyDescent="0.35">
      <c r="U658" t="s">
        <v>911</v>
      </c>
    </row>
    <row r="659" spans="21:21" x14ac:dyDescent="0.35">
      <c r="U659" t="s">
        <v>1211</v>
      </c>
    </row>
    <row r="660" spans="21:21" x14ac:dyDescent="0.35">
      <c r="U660" t="s">
        <v>629</v>
      </c>
    </row>
    <row r="661" spans="21:21" x14ac:dyDescent="0.35">
      <c r="U661" t="s">
        <v>365</v>
      </c>
    </row>
    <row r="662" spans="21:21" x14ac:dyDescent="0.35">
      <c r="U662" t="s">
        <v>1221</v>
      </c>
    </row>
    <row r="663" spans="21:21" x14ac:dyDescent="0.35">
      <c r="U663" t="s">
        <v>1010</v>
      </c>
    </row>
    <row r="664" spans="21:21" x14ac:dyDescent="0.35">
      <c r="U664" t="s">
        <v>630</v>
      </c>
    </row>
    <row r="665" spans="21:21" x14ac:dyDescent="0.35">
      <c r="U665" t="s">
        <v>631</v>
      </c>
    </row>
    <row r="666" spans="21:21" x14ac:dyDescent="0.35">
      <c r="U666" t="s">
        <v>863</v>
      </c>
    </row>
    <row r="667" spans="21:21" x14ac:dyDescent="0.35">
      <c r="U667" t="s">
        <v>489</v>
      </c>
    </row>
    <row r="668" spans="21:21" x14ac:dyDescent="0.35">
      <c r="U668" t="s">
        <v>366</v>
      </c>
    </row>
    <row r="669" spans="21:21" x14ac:dyDescent="0.35">
      <c r="U669" t="s">
        <v>367</v>
      </c>
    </row>
    <row r="670" spans="21:21" x14ac:dyDescent="0.35">
      <c r="U670" t="s">
        <v>1169</v>
      </c>
    </row>
    <row r="671" spans="21:21" x14ac:dyDescent="0.35">
      <c r="U671" t="s">
        <v>368</v>
      </c>
    </row>
    <row r="672" spans="21:21" x14ac:dyDescent="0.35">
      <c r="U672" t="s">
        <v>776</v>
      </c>
    </row>
    <row r="673" spans="21:21" x14ac:dyDescent="0.35">
      <c r="U673" t="s">
        <v>525</v>
      </c>
    </row>
    <row r="674" spans="21:21" x14ac:dyDescent="0.35">
      <c r="U674" t="s">
        <v>440</v>
      </c>
    </row>
    <row r="675" spans="21:21" x14ac:dyDescent="0.35">
      <c r="U675" t="s">
        <v>181</v>
      </c>
    </row>
    <row r="676" spans="21:21" x14ac:dyDescent="0.35">
      <c r="U676" t="s">
        <v>182</v>
      </c>
    </row>
    <row r="677" spans="21:21" x14ac:dyDescent="0.35">
      <c r="U677" t="s">
        <v>937</v>
      </c>
    </row>
    <row r="678" spans="21:21" x14ac:dyDescent="0.35">
      <c r="U678" t="s">
        <v>369</v>
      </c>
    </row>
    <row r="679" spans="21:21" x14ac:dyDescent="0.35">
      <c r="U679" t="s">
        <v>490</v>
      </c>
    </row>
    <row r="680" spans="21:21" x14ac:dyDescent="0.35">
      <c r="U680" t="s">
        <v>1011</v>
      </c>
    </row>
    <row r="681" spans="21:21" x14ac:dyDescent="0.35">
      <c r="U681" t="s">
        <v>1095</v>
      </c>
    </row>
    <row r="682" spans="21:21" x14ac:dyDescent="0.35">
      <c r="U682" t="s">
        <v>491</v>
      </c>
    </row>
    <row r="683" spans="21:21" x14ac:dyDescent="0.35">
      <c r="U683" t="s">
        <v>934</v>
      </c>
    </row>
    <row r="684" spans="21:21" x14ac:dyDescent="0.35">
      <c r="U684" t="s">
        <v>777</v>
      </c>
    </row>
    <row r="685" spans="21:21" x14ac:dyDescent="0.35">
      <c r="U685" t="s">
        <v>1012</v>
      </c>
    </row>
    <row r="686" spans="21:21" x14ac:dyDescent="0.35">
      <c r="U686" t="s">
        <v>278</v>
      </c>
    </row>
    <row r="687" spans="21:21" x14ac:dyDescent="0.35">
      <c r="U687" t="s">
        <v>240</v>
      </c>
    </row>
    <row r="688" spans="21:21" x14ac:dyDescent="0.35">
      <c r="U688" t="s">
        <v>370</v>
      </c>
    </row>
    <row r="689" spans="21:21" x14ac:dyDescent="0.35">
      <c r="U689" t="s">
        <v>733</v>
      </c>
    </row>
    <row r="690" spans="21:21" x14ac:dyDescent="0.35">
      <c r="U690" t="s">
        <v>734</v>
      </c>
    </row>
    <row r="691" spans="21:21" x14ac:dyDescent="0.35">
      <c r="U691" t="s">
        <v>778</v>
      </c>
    </row>
    <row r="692" spans="21:21" x14ac:dyDescent="0.35">
      <c r="U692" t="s">
        <v>1096</v>
      </c>
    </row>
    <row r="693" spans="21:21" x14ac:dyDescent="0.35">
      <c r="U693" t="s">
        <v>548</v>
      </c>
    </row>
    <row r="694" spans="21:21" x14ac:dyDescent="0.35">
      <c r="U694" t="s">
        <v>779</v>
      </c>
    </row>
    <row r="695" spans="21:21" x14ac:dyDescent="0.35">
      <c r="U695" t="s">
        <v>864</v>
      </c>
    </row>
    <row r="696" spans="21:21" x14ac:dyDescent="0.35">
      <c r="U696" t="s">
        <v>241</v>
      </c>
    </row>
    <row r="697" spans="21:21" x14ac:dyDescent="0.35">
      <c r="U697" t="s">
        <v>242</v>
      </c>
    </row>
    <row r="698" spans="21:21" x14ac:dyDescent="0.35">
      <c r="U698" t="s">
        <v>492</v>
      </c>
    </row>
    <row r="699" spans="21:21" x14ac:dyDescent="0.35">
      <c r="U699" t="s">
        <v>1170</v>
      </c>
    </row>
    <row r="700" spans="21:21" x14ac:dyDescent="0.35">
      <c r="U700" t="s">
        <v>865</v>
      </c>
    </row>
    <row r="701" spans="21:21" x14ac:dyDescent="0.35">
      <c r="U701" t="s">
        <v>1137</v>
      </c>
    </row>
    <row r="702" spans="21:21" x14ac:dyDescent="0.35">
      <c r="U702" t="s">
        <v>1097</v>
      </c>
    </row>
    <row r="703" spans="21:21" x14ac:dyDescent="0.35">
      <c r="U703" t="s">
        <v>866</v>
      </c>
    </row>
    <row r="704" spans="21:21" x14ac:dyDescent="0.35">
      <c r="U704" t="s">
        <v>1193</v>
      </c>
    </row>
    <row r="705" spans="21:21" x14ac:dyDescent="0.35">
      <c r="U705" t="s">
        <v>526</v>
      </c>
    </row>
    <row r="706" spans="21:21" x14ac:dyDescent="0.35">
      <c r="U706" t="s">
        <v>549</v>
      </c>
    </row>
    <row r="707" spans="21:21" x14ac:dyDescent="0.35">
      <c r="U707" t="s">
        <v>947</v>
      </c>
    </row>
    <row r="708" spans="21:21" x14ac:dyDescent="0.35">
      <c r="U708" t="s">
        <v>183</v>
      </c>
    </row>
    <row r="709" spans="21:21" x14ac:dyDescent="0.35">
      <c r="U709" t="s">
        <v>780</v>
      </c>
    </row>
    <row r="710" spans="21:21" x14ac:dyDescent="0.35">
      <c r="U710" t="s">
        <v>1013</v>
      </c>
    </row>
    <row r="711" spans="21:21" x14ac:dyDescent="0.35">
      <c r="U711" t="s">
        <v>867</v>
      </c>
    </row>
    <row r="712" spans="21:21" x14ac:dyDescent="0.35">
      <c r="U712" t="s">
        <v>1200</v>
      </c>
    </row>
    <row r="713" spans="21:21" x14ac:dyDescent="0.35">
      <c r="U713" t="s">
        <v>1201</v>
      </c>
    </row>
    <row r="714" spans="21:21" x14ac:dyDescent="0.35">
      <c r="U714" t="s">
        <v>1182</v>
      </c>
    </row>
    <row r="715" spans="21:21" x14ac:dyDescent="0.35">
      <c r="U715" t="s">
        <v>184</v>
      </c>
    </row>
    <row r="716" spans="21:21" x14ac:dyDescent="0.35">
      <c r="U716" t="s">
        <v>371</v>
      </c>
    </row>
    <row r="717" spans="21:21" x14ac:dyDescent="0.35">
      <c r="U717" t="s">
        <v>1183</v>
      </c>
    </row>
    <row r="718" spans="21:21" x14ac:dyDescent="0.35">
      <c r="U718" t="s">
        <v>1223</v>
      </c>
    </row>
    <row r="719" spans="21:21" x14ac:dyDescent="0.35">
      <c r="U719" t="s">
        <v>243</v>
      </c>
    </row>
    <row r="720" spans="21:21" x14ac:dyDescent="0.35">
      <c r="U720" t="s">
        <v>1208</v>
      </c>
    </row>
    <row r="721" spans="21:21" x14ac:dyDescent="0.35">
      <c r="U721" t="s">
        <v>810</v>
      </c>
    </row>
    <row r="722" spans="21:21" x14ac:dyDescent="0.35">
      <c r="U722" t="s">
        <v>550</v>
      </c>
    </row>
    <row r="723" spans="21:21" x14ac:dyDescent="0.35">
      <c r="U723" t="s">
        <v>811</v>
      </c>
    </row>
    <row r="724" spans="21:21" x14ac:dyDescent="0.35">
      <c r="U724" t="s">
        <v>1184</v>
      </c>
    </row>
    <row r="725" spans="21:21" x14ac:dyDescent="0.35">
      <c r="U725" t="s">
        <v>1185</v>
      </c>
    </row>
    <row r="726" spans="21:21" x14ac:dyDescent="0.35">
      <c r="U726" t="s">
        <v>551</v>
      </c>
    </row>
    <row r="727" spans="21:21" x14ac:dyDescent="0.35">
      <c r="U727" t="s">
        <v>813</v>
      </c>
    </row>
    <row r="728" spans="21:21" x14ac:dyDescent="0.35">
      <c r="U728" t="s">
        <v>812</v>
      </c>
    </row>
    <row r="729" spans="21:21" x14ac:dyDescent="0.35">
      <c r="U729" t="s">
        <v>185</v>
      </c>
    </row>
    <row r="730" spans="21:21" x14ac:dyDescent="0.35">
      <c r="U730" t="s">
        <v>1202</v>
      </c>
    </row>
    <row r="731" spans="21:21" x14ac:dyDescent="0.35">
      <c r="U731" t="s">
        <v>1014</v>
      </c>
    </row>
    <row r="732" spans="21:21" x14ac:dyDescent="0.35">
      <c r="U732" t="s">
        <v>460</v>
      </c>
    </row>
    <row r="733" spans="21:21" x14ac:dyDescent="0.35">
      <c r="U733" t="s">
        <v>814</v>
      </c>
    </row>
    <row r="734" spans="21:21" x14ac:dyDescent="0.35">
      <c r="U734" t="s">
        <v>1157</v>
      </c>
    </row>
    <row r="735" spans="21:21" x14ac:dyDescent="0.35">
      <c r="U735" t="s">
        <v>632</v>
      </c>
    </row>
    <row r="736" spans="21:21" x14ac:dyDescent="0.35">
      <c r="U736" t="s">
        <v>912</v>
      </c>
    </row>
    <row r="737" spans="21:21" x14ac:dyDescent="0.35">
      <c r="U737" t="s">
        <v>1203</v>
      </c>
    </row>
    <row r="738" spans="21:21" x14ac:dyDescent="0.35">
      <c r="U738" t="s">
        <v>493</v>
      </c>
    </row>
    <row r="739" spans="21:21" x14ac:dyDescent="0.35">
      <c r="U739" t="s">
        <v>186</v>
      </c>
    </row>
    <row r="740" spans="21:21" x14ac:dyDescent="0.35">
      <c r="U740" t="s">
        <v>1015</v>
      </c>
    </row>
    <row r="741" spans="21:21" x14ac:dyDescent="0.35">
      <c r="U741" t="s">
        <v>633</v>
      </c>
    </row>
    <row r="742" spans="21:21" x14ac:dyDescent="0.35">
      <c r="U742" t="s">
        <v>868</v>
      </c>
    </row>
    <row r="743" spans="21:21" x14ac:dyDescent="0.35">
      <c r="U743" t="s">
        <v>494</v>
      </c>
    </row>
    <row r="744" spans="21:21" x14ac:dyDescent="0.35">
      <c r="U744" t="s">
        <v>1098</v>
      </c>
    </row>
    <row r="745" spans="21:21" x14ac:dyDescent="0.35">
      <c r="U745" t="s">
        <v>552</v>
      </c>
    </row>
    <row r="746" spans="21:21" x14ac:dyDescent="0.35">
      <c r="U746" t="s">
        <v>634</v>
      </c>
    </row>
    <row r="747" spans="21:21" x14ac:dyDescent="0.35">
      <c r="U747" t="s">
        <v>635</v>
      </c>
    </row>
    <row r="748" spans="21:21" x14ac:dyDescent="0.35">
      <c r="U748" t="s">
        <v>701</v>
      </c>
    </row>
    <row r="749" spans="21:21" x14ac:dyDescent="0.35">
      <c r="U749" t="s">
        <v>935</v>
      </c>
    </row>
    <row r="750" spans="21:21" x14ac:dyDescent="0.35">
      <c r="U750" t="s">
        <v>948</v>
      </c>
    </row>
    <row r="751" spans="21:21" x14ac:dyDescent="0.35">
      <c r="U751" t="s">
        <v>372</v>
      </c>
    </row>
    <row r="752" spans="21:21" x14ac:dyDescent="0.35">
      <c r="U752" t="s">
        <v>636</v>
      </c>
    </row>
    <row r="753" spans="21:21" x14ac:dyDescent="0.35">
      <c r="U753" t="s">
        <v>913</v>
      </c>
    </row>
    <row r="754" spans="21:21" x14ac:dyDescent="0.35">
      <c r="U754" t="s">
        <v>373</v>
      </c>
    </row>
    <row r="755" spans="21:21" x14ac:dyDescent="0.35">
      <c r="U755" t="s">
        <v>374</v>
      </c>
    </row>
    <row r="756" spans="21:21" x14ac:dyDescent="0.35">
      <c r="U756" t="s">
        <v>1171</v>
      </c>
    </row>
    <row r="757" spans="21:21" x14ac:dyDescent="0.35">
      <c r="U757" t="s">
        <v>279</v>
      </c>
    </row>
    <row r="758" spans="21:21" x14ac:dyDescent="0.35">
      <c r="U758" t="s">
        <v>187</v>
      </c>
    </row>
    <row r="759" spans="21:21" x14ac:dyDescent="0.35">
      <c r="U759" t="s">
        <v>781</v>
      </c>
    </row>
    <row r="760" spans="21:21" x14ac:dyDescent="0.35">
      <c r="U760" t="s">
        <v>244</v>
      </c>
    </row>
    <row r="761" spans="21:21" x14ac:dyDescent="0.35">
      <c r="U761" t="s">
        <v>815</v>
      </c>
    </row>
    <row r="762" spans="21:21" x14ac:dyDescent="0.35">
      <c r="U762" t="s">
        <v>1138</v>
      </c>
    </row>
    <row r="763" spans="21:21" x14ac:dyDescent="0.35">
      <c r="U763" t="s">
        <v>188</v>
      </c>
    </row>
    <row r="764" spans="21:21" x14ac:dyDescent="0.35">
      <c r="U764" t="s">
        <v>638</v>
      </c>
    </row>
    <row r="765" spans="21:21" x14ac:dyDescent="0.35">
      <c r="U765" t="s">
        <v>869</v>
      </c>
    </row>
    <row r="766" spans="21:21" x14ac:dyDescent="0.35">
      <c r="U766" t="s">
        <v>527</v>
      </c>
    </row>
    <row r="767" spans="21:21" x14ac:dyDescent="0.35">
      <c r="U767" t="s">
        <v>702</v>
      </c>
    </row>
    <row r="768" spans="21:21" x14ac:dyDescent="0.35">
      <c r="U768" t="s">
        <v>703</v>
      </c>
    </row>
    <row r="769" spans="21:21" x14ac:dyDescent="0.35">
      <c r="U769" t="s">
        <v>280</v>
      </c>
    </row>
    <row r="770" spans="21:21" x14ac:dyDescent="0.35">
      <c r="U770" t="s">
        <v>1099</v>
      </c>
    </row>
    <row r="771" spans="21:21" x14ac:dyDescent="0.35">
      <c r="U771" t="s">
        <v>1139</v>
      </c>
    </row>
    <row r="772" spans="21:21" x14ac:dyDescent="0.35">
      <c r="U772" t="s">
        <v>747</v>
      </c>
    </row>
    <row r="773" spans="21:21" x14ac:dyDescent="0.35">
      <c r="U773" t="s">
        <v>189</v>
      </c>
    </row>
    <row r="774" spans="21:21" x14ac:dyDescent="0.35">
      <c r="U774" t="s">
        <v>1016</v>
      </c>
    </row>
    <row r="775" spans="21:21" x14ac:dyDescent="0.35">
      <c r="U775" t="s">
        <v>441</v>
      </c>
    </row>
    <row r="776" spans="21:21" x14ac:dyDescent="0.35">
      <c r="U776" t="s">
        <v>704</v>
      </c>
    </row>
    <row r="777" spans="21:21" x14ac:dyDescent="0.35">
      <c r="U777" t="s">
        <v>442</v>
      </c>
    </row>
    <row r="778" spans="21:21" x14ac:dyDescent="0.35">
      <c r="U778" t="s">
        <v>735</v>
      </c>
    </row>
    <row r="779" spans="21:21" x14ac:dyDescent="0.35">
      <c r="U779" t="s">
        <v>870</v>
      </c>
    </row>
    <row r="780" spans="21:21" x14ac:dyDescent="0.35">
      <c r="U780" t="s">
        <v>1140</v>
      </c>
    </row>
    <row r="781" spans="21:21" x14ac:dyDescent="0.35">
      <c r="U781" t="s">
        <v>1100</v>
      </c>
    </row>
    <row r="782" spans="21:21" x14ac:dyDescent="0.35">
      <c r="U782" t="s">
        <v>375</v>
      </c>
    </row>
    <row r="783" spans="21:21" x14ac:dyDescent="0.35">
      <c r="U783" t="s">
        <v>495</v>
      </c>
    </row>
    <row r="784" spans="21:21" x14ac:dyDescent="0.35">
      <c r="U784" t="s">
        <v>1101</v>
      </c>
    </row>
    <row r="785" spans="21:21" x14ac:dyDescent="0.35">
      <c r="U785" t="s">
        <v>1017</v>
      </c>
    </row>
    <row r="786" spans="21:21" x14ac:dyDescent="0.35">
      <c r="U786" t="s">
        <v>245</v>
      </c>
    </row>
    <row r="787" spans="21:21" x14ac:dyDescent="0.35">
      <c r="U787" t="s">
        <v>190</v>
      </c>
    </row>
    <row r="788" spans="21:21" x14ac:dyDescent="0.35">
      <c r="U788" t="s">
        <v>246</v>
      </c>
    </row>
    <row r="789" spans="21:21" x14ac:dyDescent="0.35">
      <c r="U789" t="s">
        <v>1172</v>
      </c>
    </row>
    <row r="790" spans="21:21" x14ac:dyDescent="0.35">
      <c r="U790" t="s">
        <v>782</v>
      </c>
    </row>
    <row r="791" spans="21:21" x14ac:dyDescent="0.35">
      <c r="U791" t="s">
        <v>191</v>
      </c>
    </row>
    <row r="792" spans="21:21" x14ac:dyDescent="0.35">
      <c r="U792" t="s">
        <v>376</v>
      </c>
    </row>
    <row r="793" spans="21:21" x14ac:dyDescent="0.35">
      <c r="U793" t="s">
        <v>1173</v>
      </c>
    </row>
    <row r="794" spans="21:21" x14ac:dyDescent="0.35">
      <c r="U794" t="s">
        <v>377</v>
      </c>
    </row>
    <row r="795" spans="21:21" x14ac:dyDescent="0.35">
      <c r="U795" t="s">
        <v>553</v>
      </c>
    </row>
    <row r="796" spans="21:21" x14ac:dyDescent="0.35">
      <c r="U796" t="s">
        <v>736</v>
      </c>
    </row>
    <row r="797" spans="21:21" x14ac:dyDescent="0.35">
      <c r="U797" t="s">
        <v>443</v>
      </c>
    </row>
    <row r="798" spans="21:21" x14ac:dyDescent="0.35">
      <c r="U798" t="s">
        <v>783</v>
      </c>
    </row>
    <row r="799" spans="21:21" x14ac:dyDescent="0.35">
      <c r="U799" t="s">
        <v>914</v>
      </c>
    </row>
    <row r="800" spans="21:21" x14ac:dyDescent="0.35">
      <c r="U800" t="s">
        <v>1102</v>
      </c>
    </row>
    <row r="801" spans="21:21" x14ac:dyDescent="0.35">
      <c r="U801" t="s">
        <v>936</v>
      </c>
    </row>
    <row r="802" spans="21:21" x14ac:dyDescent="0.35">
      <c r="U802" t="s">
        <v>192</v>
      </c>
    </row>
    <row r="803" spans="21:21" x14ac:dyDescent="0.35">
      <c r="U803" t="s">
        <v>378</v>
      </c>
    </row>
    <row r="804" spans="21:21" x14ac:dyDescent="0.35">
      <c r="U804" t="s">
        <v>444</v>
      </c>
    </row>
    <row r="805" spans="21:21" x14ac:dyDescent="0.35">
      <c r="U805" t="s">
        <v>871</v>
      </c>
    </row>
    <row r="806" spans="21:21" x14ac:dyDescent="0.35">
      <c r="U806" t="s">
        <v>1054</v>
      </c>
    </row>
    <row r="807" spans="21:21" x14ac:dyDescent="0.35">
      <c r="U807" t="s">
        <v>737</v>
      </c>
    </row>
    <row r="808" spans="21:21" x14ac:dyDescent="0.35">
      <c r="U808" t="s">
        <v>528</v>
      </c>
    </row>
    <row r="809" spans="21:21" x14ac:dyDescent="0.35">
      <c r="U809" t="s">
        <v>193</v>
      </c>
    </row>
    <row r="810" spans="21:21" x14ac:dyDescent="0.35">
      <c r="U810" t="s">
        <v>554</v>
      </c>
    </row>
    <row r="811" spans="21:21" x14ac:dyDescent="0.35">
      <c r="U811" t="s">
        <v>872</v>
      </c>
    </row>
    <row r="812" spans="21:21" x14ac:dyDescent="0.35">
      <c r="U812" t="s">
        <v>1018</v>
      </c>
    </row>
    <row r="813" spans="21:21" x14ac:dyDescent="0.35">
      <c r="U813" t="s">
        <v>1192</v>
      </c>
    </row>
    <row r="814" spans="21:21" x14ac:dyDescent="0.35">
      <c r="U814" t="s">
        <v>555</v>
      </c>
    </row>
    <row r="815" spans="21:21" x14ac:dyDescent="0.35">
      <c r="U815" t="s">
        <v>639</v>
      </c>
    </row>
    <row r="816" spans="21:21" x14ac:dyDescent="0.35">
      <c r="U816" t="s">
        <v>1103</v>
      </c>
    </row>
    <row r="817" spans="21:21" x14ac:dyDescent="0.35">
      <c r="U817" t="s">
        <v>1055</v>
      </c>
    </row>
    <row r="818" spans="21:21" x14ac:dyDescent="0.35">
      <c r="U818" t="s">
        <v>1019</v>
      </c>
    </row>
    <row r="819" spans="21:21" x14ac:dyDescent="0.35">
      <c r="U819" t="s">
        <v>556</v>
      </c>
    </row>
    <row r="820" spans="21:21" x14ac:dyDescent="0.35">
      <c r="U820" t="s">
        <v>640</v>
      </c>
    </row>
    <row r="821" spans="21:21" x14ac:dyDescent="0.35">
      <c r="U821" t="s">
        <v>873</v>
      </c>
    </row>
    <row r="822" spans="21:21" x14ac:dyDescent="0.35">
      <c r="U822" t="s">
        <v>915</v>
      </c>
    </row>
    <row r="823" spans="21:21" x14ac:dyDescent="0.35">
      <c r="U823" t="s">
        <v>816</v>
      </c>
    </row>
    <row r="824" spans="21:21" x14ac:dyDescent="0.35">
      <c r="U824" t="s">
        <v>194</v>
      </c>
    </row>
    <row r="825" spans="21:21" x14ac:dyDescent="0.35">
      <c r="U825" t="s">
        <v>557</v>
      </c>
    </row>
    <row r="826" spans="21:21" x14ac:dyDescent="0.35">
      <c r="U826" t="s">
        <v>641</v>
      </c>
    </row>
    <row r="827" spans="21:21" x14ac:dyDescent="0.35">
      <c r="U827" t="s">
        <v>916</v>
      </c>
    </row>
    <row r="828" spans="21:21" x14ac:dyDescent="0.35">
      <c r="U828" t="s">
        <v>281</v>
      </c>
    </row>
    <row r="829" spans="21:21" x14ac:dyDescent="0.35">
      <c r="U829" t="s">
        <v>529</v>
      </c>
    </row>
    <row r="830" spans="21:21" x14ac:dyDescent="0.35">
      <c r="U830" t="s">
        <v>379</v>
      </c>
    </row>
    <row r="831" spans="21:21" x14ac:dyDescent="0.35">
      <c r="U831" t="s">
        <v>282</v>
      </c>
    </row>
    <row r="832" spans="21:21" x14ac:dyDescent="0.35">
      <c r="U832" t="s">
        <v>1207</v>
      </c>
    </row>
    <row r="833" spans="21:21" x14ac:dyDescent="0.35">
      <c r="U833" t="s">
        <v>283</v>
      </c>
    </row>
    <row r="834" spans="21:21" x14ac:dyDescent="0.35">
      <c r="U834" t="s">
        <v>195</v>
      </c>
    </row>
    <row r="835" spans="21:21" x14ac:dyDescent="0.35">
      <c r="U835" t="s">
        <v>642</v>
      </c>
    </row>
    <row r="836" spans="21:21" x14ac:dyDescent="0.35">
      <c r="U836" t="s">
        <v>1186</v>
      </c>
    </row>
    <row r="837" spans="21:21" x14ac:dyDescent="0.35">
      <c r="U837" t="s">
        <v>1020</v>
      </c>
    </row>
    <row r="838" spans="21:21" x14ac:dyDescent="0.35">
      <c r="U838" t="s">
        <v>285</v>
      </c>
    </row>
    <row r="839" spans="21:21" x14ac:dyDescent="0.35">
      <c r="U839" t="s">
        <v>284</v>
      </c>
    </row>
    <row r="840" spans="21:21" x14ac:dyDescent="0.35">
      <c r="U840" t="s">
        <v>196</v>
      </c>
    </row>
    <row r="841" spans="21:21" x14ac:dyDescent="0.35">
      <c r="U841" t="s">
        <v>1021</v>
      </c>
    </row>
    <row r="842" spans="21:21" x14ac:dyDescent="0.35">
      <c r="U842" t="s">
        <v>885</v>
      </c>
    </row>
    <row r="843" spans="21:21" x14ac:dyDescent="0.35">
      <c r="U843" t="s">
        <v>197</v>
      </c>
    </row>
    <row r="844" spans="21:21" x14ac:dyDescent="0.35">
      <c r="U844" t="s">
        <v>1022</v>
      </c>
    </row>
    <row r="845" spans="21:21" x14ac:dyDescent="0.35">
      <c r="U845" t="s">
        <v>380</v>
      </c>
    </row>
    <row r="846" spans="21:21" x14ac:dyDescent="0.35">
      <c r="U846" t="s">
        <v>1063</v>
      </c>
    </row>
    <row r="847" spans="21:21" x14ac:dyDescent="0.35">
      <c r="U847" t="s">
        <v>558</v>
      </c>
    </row>
    <row r="848" spans="21:21" x14ac:dyDescent="0.35">
      <c r="U848" t="s">
        <v>461</v>
      </c>
    </row>
    <row r="849" spans="21:21" x14ac:dyDescent="0.35">
      <c r="U849" t="s">
        <v>1213</v>
      </c>
    </row>
    <row r="850" spans="21:21" x14ac:dyDescent="0.35">
      <c r="U850" t="s">
        <v>705</v>
      </c>
    </row>
    <row r="851" spans="21:21" x14ac:dyDescent="0.35">
      <c r="U851" t="s">
        <v>445</v>
      </c>
    </row>
    <row r="852" spans="21:21" x14ac:dyDescent="0.35">
      <c r="U852" t="s">
        <v>817</v>
      </c>
    </row>
    <row r="853" spans="21:21" x14ac:dyDescent="0.35">
      <c r="U853" t="s">
        <v>1056</v>
      </c>
    </row>
    <row r="854" spans="21:21" x14ac:dyDescent="0.35">
      <c r="U854" t="s">
        <v>643</v>
      </c>
    </row>
    <row r="855" spans="21:21" x14ac:dyDescent="0.35">
      <c r="U855" t="s">
        <v>198</v>
      </c>
    </row>
    <row r="856" spans="21:21" x14ac:dyDescent="0.35">
      <c r="U856" t="s">
        <v>758</v>
      </c>
    </row>
    <row r="857" spans="21:21" x14ac:dyDescent="0.35">
      <c r="U857" t="s">
        <v>286</v>
      </c>
    </row>
    <row r="858" spans="21:21" x14ac:dyDescent="0.35">
      <c r="U858" t="s">
        <v>818</v>
      </c>
    </row>
    <row r="859" spans="21:21" x14ac:dyDescent="0.35">
      <c r="U859" t="s">
        <v>874</v>
      </c>
    </row>
    <row r="860" spans="21:21" x14ac:dyDescent="0.35">
      <c r="U860" t="s">
        <v>381</v>
      </c>
    </row>
    <row r="861" spans="21:21" x14ac:dyDescent="0.35">
      <c r="U861" t="s">
        <v>1174</v>
      </c>
    </row>
    <row r="862" spans="21:21" x14ac:dyDescent="0.35">
      <c r="U862" t="s">
        <v>1060</v>
      </c>
    </row>
    <row r="863" spans="21:21" x14ac:dyDescent="0.35">
      <c r="U863" t="s">
        <v>199</v>
      </c>
    </row>
    <row r="864" spans="21:21" x14ac:dyDescent="0.35">
      <c r="U864" t="s">
        <v>1104</v>
      </c>
    </row>
    <row r="865" spans="21:21" x14ac:dyDescent="0.35">
      <c r="U865" t="s">
        <v>1057</v>
      </c>
    </row>
    <row r="866" spans="21:21" x14ac:dyDescent="0.35">
      <c r="U866" t="s">
        <v>287</v>
      </c>
    </row>
    <row r="867" spans="21:21" x14ac:dyDescent="0.35">
      <c r="U867" t="s">
        <v>530</v>
      </c>
    </row>
    <row r="868" spans="21:21" x14ac:dyDescent="0.35">
      <c r="U868" t="s">
        <v>819</v>
      </c>
    </row>
    <row r="869" spans="21:21" x14ac:dyDescent="0.35">
      <c r="U869" t="s">
        <v>382</v>
      </c>
    </row>
    <row r="870" spans="21:21" x14ac:dyDescent="0.35">
      <c r="U870" t="s">
        <v>383</v>
      </c>
    </row>
    <row r="871" spans="21:21" x14ac:dyDescent="0.35">
      <c r="U871" t="s">
        <v>1023</v>
      </c>
    </row>
    <row r="872" spans="21:21" x14ac:dyDescent="0.35">
      <c r="U872" t="s">
        <v>1187</v>
      </c>
    </row>
    <row r="873" spans="21:21" x14ac:dyDescent="0.35">
      <c r="U873" t="s">
        <v>1058</v>
      </c>
    </row>
    <row r="874" spans="21:21" x14ac:dyDescent="0.35">
      <c r="U874" t="s">
        <v>384</v>
      </c>
    </row>
    <row r="875" spans="21:21" x14ac:dyDescent="0.35">
      <c r="U875" t="s">
        <v>288</v>
      </c>
    </row>
    <row r="876" spans="21:21" x14ac:dyDescent="0.35">
      <c r="U876" t="s">
        <v>875</v>
      </c>
    </row>
    <row r="877" spans="21:21" x14ac:dyDescent="0.35">
      <c r="U877" t="s">
        <v>876</v>
      </c>
    </row>
    <row r="878" spans="21:21" x14ac:dyDescent="0.35">
      <c r="U878" t="s">
        <v>200</v>
      </c>
    </row>
    <row r="879" spans="21:21" x14ac:dyDescent="0.35">
      <c r="U879" t="s">
        <v>201</v>
      </c>
    </row>
    <row r="880" spans="21:21" x14ac:dyDescent="0.35">
      <c r="U880" t="s">
        <v>1059</v>
      </c>
    </row>
    <row r="881" spans="21:21" x14ac:dyDescent="0.35">
      <c r="U881" t="s">
        <v>1141</v>
      </c>
    </row>
    <row r="882" spans="21:21" x14ac:dyDescent="0.35">
      <c r="U882" t="s">
        <v>559</v>
      </c>
    </row>
    <row r="883" spans="21:21" x14ac:dyDescent="0.35">
      <c r="U883" t="s">
        <v>202</v>
      </c>
    </row>
    <row r="884" spans="21:21" x14ac:dyDescent="0.35">
      <c r="U884" t="s">
        <v>203</v>
      </c>
    </row>
    <row r="885" spans="21:21" x14ac:dyDescent="0.35">
      <c r="U885" t="s">
        <v>784</v>
      </c>
    </row>
    <row r="886" spans="21:21" x14ac:dyDescent="0.35">
      <c r="U886" t="s">
        <v>1089</v>
      </c>
    </row>
    <row r="887" spans="21:21" x14ac:dyDescent="0.35">
      <c r="U887" t="s">
        <v>496</v>
      </c>
    </row>
    <row r="888" spans="21:21" x14ac:dyDescent="0.35">
      <c r="U888" t="s">
        <v>1024</v>
      </c>
    </row>
    <row r="889" spans="21:21" x14ac:dyDescent="0.35">
      <c r="U889" t="s">
        <v>462</v>
      </c>
    </row>
    <row r="890" spans="21:21" x14ac:dyDescent="0.35">
      <c r="U890" t="s">
        <v>204</v>
      </c>
    </row>
    <row r="891" spans="21:21" x14ac:dyDescent="0.35">
      <c r="U891" t="s">
        <v>785</v>
      </c>
    </row>
    <row r="892" spans="21:21" x14ac:dyDescent="0.35">
      <c r="U892" t="s">
        <v>877</v>
      </c>
    </row>
    <row r="893" spans="21:21" x14ac:dyDescent="0.35">
      <c r="U893" t="s">
        <v>786</v>
      </c>
    </row>
    <row r="894" spans="21:21" x14ac:dyDescent="0.35">
      <c r="U894" t="s">
        <v>787</v>
      </c>
    </row>
    <row r="895" spans="21:21" x14ac:dyDescent="0.35">
      <c r="U895" t="s">
        <v>205</v>
      </c>
    </row>
    <row r="896" spans="21:21" x14ac:dyDescent="0.35">
      <c r="U896" t="s">
        <v>878</v>
      </c>
    </row>
    <row r="897" spans="21:21" x14ac:dyDescent="0.35">
      <c r="U897" t="s">
        <v>1025</v>
      </c>
    </row>
    <row r="898" spans="21:21" x14ac:dyDescent="0.35">
      <c r="U898" t="s">
        <v>289</v>
      </c>
    </row>
    <row r="899" spans="21:21" x14ac:dyDescent="0.35">
      <c r="U899" t="s">
        <v>275</v>
      </c>
    </row>
    <row r="900" spans="21:21" x14ac:dyDescent="0.35">
      <c r="U900" t="s">
        <v>206</v>
      </c>
    </row>
    <row r="901" spans="21:21" x14ac:dyDescent="0.35">
      <c r="U901" t="s">
        <v>1026</v>
      </c>
    </row>
    <row r="902" spans="21:21" x14ac:dyDescent="0.35">
      <c r="U902" t="s">
        <v>1105</v>
      </c>
    </row>
    <row r="903" spans="21:21" x14ac:dyDescent="0.35">
      <c r="U903" t="s">
        <v>247</v>
      </c>
    </row>
    <row r="904" spans="21:21" x14ac:dyDescent="0.35">
      <c r="U904" t="s">
        <v>385</v>
      </c>
    </row>
    <row r="905" spans="21:21" x14ac:dyDescent="0.35">
      <c r="U905" t="s">
        <v>738</v>
      </c>
    </row>
    <row r="906" spans="21:21" x14ac:dyDescent="0.35">
      <c r="U906" t="s">
        <v>762</v>
      </c>
    </row>
    <row r="907" spans="21:21" x14ac:dyDescent="0.35">
      <c r="U907" t="s">
        <v>949</v>
      </c>
    </row>
    <row r="908" spans="21:21" x14ac:dyDescent="0.35">
      <c r="U908" t="s">
        <v>207</v>
      </c>
    </row>
    <row r="909" spans="21:21" x14ac:dyDescent="0.35">
      <c r="U909" t="s">
        <v>386</v>
      </c>
    </row>
    <row r="910" spans="21:21" x14ac:dyDescent="0.35">
      <c r="U910" t="s">
        <v>291</v>
      </c>
    </row>
    <row r="911" spans="21:21" x14ac:dyDescent="0.35">
      <c r="U911" t="s">
        <v>290</v>
      </c>
    </row>
    <row r="912" spans="21:21" x14ac:dyDescent="0.35">
      <c r="U912" t="s">
        <v>497</v>
      </c>
    </row>
    <row r="913" spans="21:21" x14ac:dyDescent="0.35">
      <c r="U913" t="s">
        <v>1225</v>
      </c>
    </row>
    <row r="914" spans="21:21" x14ac:dyDescent="0.35">
      <c r="U914" t="s">
        <v>387</v>
      </c>
    </row>
    <row r="915" spans="21:21" x14ac:dyDescent="0.35">
      <c r="U915" t="s">
        <v>879</v>
      </c>
    </row>
    <row r="916" spans="21:21" x14ac:dyDescent="0.35">
      <c r="U916" t="s">
        <v>388</v>
      </c>
    </row>
    <row r="917" spans="21:21" x14ac:dyDescent="0.35">
      <c r="U917" t="s">
        <v>498</v>
      </c>
    </row>
    <row r="918" spans="21:21" x14ac:dyDescent="0.35">
      <c r="U918" t="s">
        <v>1142</v>
      </c>
    </row>
    <row r="919" spans="21:21" x14ac:dyDescent="0.35">
      <c r="U919" t="s">
        <v>1062</v>
      </c>
    </row>
    <row r="920" spans="21:21" x14ac:dyDescent="0.35">
      <c r="U920" t="s">
        <v>917</v>
      </c>
    </row>
    <row r="921" spans="21:21" x14ac:dyDescent="0.35">
      <c r="U921" t="s">
        <v>1188</v>
      </c>
    </row>
    <row r="922" spans="21:21" x14ac:dyDescent="0.35">
      <c r="U922" t="s">
        <v>208</v>
      </c>
    </row>
    <row r="923" spans="21:21" x14ac:dyDescent="0.35">
      <c r="U923" t="s">
        <v>248</v>
      </c>
    </row>
    <row r="924" spans="21:21" x14ac:dyDescent="0.35">
      <c r="U924" t="s">
        <v>950</v>
      </c>
    </row>
    <row r="925" spans="21:21" x14ac:dyDescent="0.35">
      <c r="U925" t="s">
        <v>880</v>
      </c>
    </row>
    <row r="926" spans="21:21" x14ac:dyDescent="0.35">
      <c r="U926" t="s">
        <v>1158</v>
      </c>
    </row>
    <row r="927" spans="21:21" x14ac:dyDescent="0.35">
      <c r="U927" t="s">
        <v>918</v>
      </c>
    </row>
    <row r="928" spans="21:21" x14ac:dyDescent="0.35">
      <c r="U928" t="s">
        <v>644</v>
      </c>
    </row>
    <row r="929" spans="21:21" x14ac:dyDescent="0.35">
      <c r="U929" t="s">
        <v>389</v>
      </c>
    </row>
    <row r="930" spans="21:21" x14ac:dyDescent="0.35">
      <c r="U930" t="s">
        <v>390</v>
      </c>
    </row>
    <row r="931" spans="21:21" x14ac:dyDescent="0.35">
      <c r="U931" t="s">
        <v>209</v>
      </c>
    </row>
    <row r="932" spans="21:21" x14ac:dyDescent="0.35">
      <c r="U932" t="s">
        <v>645</v>
      </c>
    </row>
    <row r="933" spans="21:21" x14ac:dyDescent="0.35">
      <c r="U933" t="s">
        <v>1143</v>
      </c>
    </row>
    <row r="934" spans="21:21" x14ac:dyDescent="0.35">
      <c r="U934" t="s">
        <v>391</v>
      </c>
    </row>
    <row r="935" spans="21:21" x14ac:dyDescent="0.35">
      <c r="U935" t="s">
        <v>646</v>
      </c>
    </row>
    <row r="936" spans="21:21" x14ac:dyDescent="0.35">
      <c r="U936" t="s">
        <v>1189</v>
      </c>
    </row>
    <row r="937" spans="21:21" x14ac:dyDescent="0.35">
      <c r="U937" t="s">
        <v>919</v>
      </c>
    </row>
    <row r="938" spans="21:21" x14ac:dyDescent="0.35">
      <c r="U938" t="s">
        <v>647</v>
      </c>
    </row>
    <row r="939" spans="21:21" x14ac:dyDescent="0.35">
      <c r="U939" t="s">
        <v>499</v>
      </c>
    </row>
    <row r="940" spans="21:21" x14ac:dyDescent="0.35">
      <c r="U940" t="s">
        <v>1027</v>
      </c>
    </row>
    <row r="941" spans="21:21" x14ac:dyDescent="0.35">
      <c r="U941" t="s">
        <v>648</v>
      </c>
    </row>
    <row r="942" spans="21:21" x14ac:dyDescent="0.35">
      <c r="U942" t="s">
        <v>292</v>
      </c>
    </row>
    <row r="943" spans="21:21" x14ac:dyDescent="0.35">
      <c r="U943" t="s">
        <v>1038</v>
      </c>
    </row>
    <row r="944" spans="21:21" x14ac:dyDescent="0.35">
      <c r="U944" t="s">
        <v>706</v>
      </c>
    </row>
    <row r="945" spans="21:21" x14ac:dyDescent="0.35">
      <c r="U945" t="s">
        <v>788</v>
      </c>
    </row>
    <row r="946" spans="21:21" x14ac:dyDescent="0.35">
      <c r="U946" t="s">
        <v>649</v>
      </c>
    </row>
    <row r="947" spans="21:21" x14ac:dyDescent="0.35">
      <c r="U947" t="s">
        <v>392</v>
      </c>
    </row>
    <row r="948" spans="21:21" x14ac:dyDescent="0.35">
      <c r="U948" t="s">
        <v>393</v>
      </c>
    </row>
    <row r="949" spans="21:21" x14ac:dyDescent="0.35">
      <c r="U949" t="s">
        <v>1028</v>
      </c>
    </row>
    <row r="950" spans="21:21" x14ac:dyDescent="0.35">
      <c r="U950" t="s">
        <v>394</v>
      </c>
    </row>
    <row r="951" spans="21:21" x14ac:dyDescent="0.35">
      <c r="U951" t="s">
        <v>395</v>
      </c>
    </row>
    <row r="952" spans="21:21" x14ac:dyDescent="0.35">
      <c r="U952" t="s">
        <v>463</v>
      </c>
    </row>
    <row r="953" spans="21:21" x14ac:dyDescent="0.35">
      <c r="U953" t="s">
        <v>249</v>
      </c>
    </row>
    <row r="954" spans="21:21" x14ac:dyDescent="0.35">
      <c r="U954" t="s">
        <v>464</v>
      </c>
    </row>
    <row r="955" spans="21:21" x14ac:dyDescent="0.35">
      <c r="U955" t="s">
        <v>396</v>
      </c>
    </row>
    <row r="956" spans="21:21" x14ac:dyDescent="0.35">
      <c r="U956" t="s">
        <v>210</v>
      </c>
    </row>
    <row r="957" spans="21:21" x14ac:dyDescent="0.35">
      <c r="U957" t="s">
        <v>211</v>
      </c>
    </row>
    <row r="958" spans="21:21" x14ac:dyDescent="0.35">
      <c r="U958" t="s">
        <v>293</v>
      </c>
    </row>
    <row r="959" spans="21:21" x14ac:dyDescent="0.35">
      <c r="U959" t="s">
        <v>650</v>
      </c>
    </row>
    <row r="960" spans="21:21" x14ac:dyDescent="0.35">
      <c r="U960" t="s">
        <v>397</v>
      </c>
    </row>
    <row r="961" spans="21:21" x14ac:dyDescent="0.35">
      <c r="U961" t="s">
        <v>398</v>
      </c>
    </row>
    <row r="962" spans="21:21" x14ac:dyDescent="0.35">
      <c r="U962" t="s">
        <v>399</v>
      </c>
    </row>
    <row r="963" spans="21:21" x14ac:dyDescent="0.35">
      <c r="U963" t="s">
        <v>500</v>
      </c>
    </row>
    <row r="964" spans="21:21" x14ac:dyDescent="0.35">
      <c r="U964" t="s">
        <v>1029</v>
      </c>
    </row>
    <row r="965" spans="21:21" x14ac:dyDescent="0.35">
      <c r="U965" t="s">
        <v>250</v>
      </c>
    </row>
    <row r="966" spans="21:21" x14ac:dyDescent="0.35">
      <c r="U966" t="s">
        <v>501</v>
      </c>
    </row>
    <row r="967" spans="21:21" x14ac:dyDescent="0.35">
      <c r="U967" t="s">
        <v>1106</v>
      </c>
    </row>
    <row r="968" spans="21:21" x14ac:dyDescent="0.35">
      <c r="U968" t="s">
        <v>739</v>
      </c>
    </row>
    <row r="969" spans="21:21" x14ac:dyDescent="0.35">
      <c r="U969" t="s">
        <v>651</v>
      </c>
    </row>
    <row r="970" spans="21:21" x14ac:dyDescent="0.35">
      <c r="U970" t="s">
        <v>502</v>
      </c>
    </row>
    <row r="971" spans="21:21" x14ac:dyDescent="0.35">
      <c r="U971" t="s">
        <v>1030</v>
      </c>
    </row>
    <row r="972" spans="21:21" x14ac:dyDescent="0.35">
      <c r="U972" t="s">
        <v>1061</v>
      </c>
    </row>
    <row r="973" spans="21:21" x14ac:dyDescent="0.35">
      <c r="U973" t="s">
        <v>652</v>
      </c>
    </row>
    <row r="974" spans="21:21" x14ac:dyDescent="0.35">
      <c r="U974" t="s">
        <v>653</v>
      </c>
    </row>
    <row r="975" spans="21:21" x14ac:dyDescent="0.35">
      <c r="U975" t="s">
        <v>446</v>
      </c>
    </row>
    <row r="976" spans="21:21" x14ac:dyDescent="0.35">
      <c r="U976" t="s">
        <v>1031</v>
      </c>
    </row>
    <row r="977" spans="21:21" x14ac:dyDescent="0.35">
      <c r="U977" t="s">
        <v>654</v>
      </c>
    </row>
    <row r="978" spans="21:21" x14ac:dyDescent="0.35">
      <c r="U978" t="s">
        <v>400</v>
      </c>
    </row>
    <row r="979" spans="21:21" x14ac:dyDescent="0.35">
      <c r="U979" t="s">
        <v>401</v>
      </c>
    </row>
    <row r="980" spans="21:21" x14ac:dyDescent="0.35">
      <c r="U980" t="s">
        <v>655</v>
      </c>
    </row>
    <row r="981" spans="21:21" x14ac:dyDescent="0.35">
      <c r="U981" t="s">
        <v>402</v>
      </c>
    </row>
    <row r="982" spans="21:21" x14ac:dyDescent="0.35">
      <c r="U982" t="s">
        <v>656</v>
      </c>
    </row>
    <row r="983" spans="21:21" x14ac:dyDescent="0.35">
      <c r="U983" t="s">
        <v>707</v>
      </c>
    </row>
    <row r="984" spans="21:21" x14ac:dyDescent="0.35">
      <c r="U984" t="s">
        <v>294</v>
      </c>
    </row>
    <row r="985" spans="21:21" x14ac:dyDescent="0.35">
      <c r="U985" t="s">
        <v>531</v>
      </c>
    </row>
    <row r="986" spans="21:21" x14ac:dyDescent="0.35">
      <c r="U986" t="s">
        <v>1175</v>
      </c>
    </row>
    <row r="987" spans="21:21" x14ac:dyDescent="0.35">
      <c r="U987" t="s">
        <v>1159</v>
      </c>
    </row>
    <row r="988" spans="21:21" x14ac:dyDescent="0.35">
      <c r="U988" t="s">
        <v>212</v>
      </c>
    </row>
    <row r="989" spans="21:21" x14ac:dyDescent="0.35">
      <c r="U989" t="s">
        <v>881</v>
      </c>
    </row>
    <row r="990" spans="21:21" x14ac:dyDescent="0.35">
      <c r="U990" t="s">
        <v>882</v>
      </c>
    </row>
    <row r="991" spans="21:21" x14ac:dyDescent="0.35">
      <c r="U991" t="s">
        <v>1220</v>
      </c>
    </row>
    <row r="992" spans="21:21" x14ac:dyDescent="0.35">
      <c r="U992" t="s">
        <v>1204</v>
      </c>
    </row>
    <row r="993" spans="21:21" x14ac:dyDescent="0.35">
      <c r="U993" t="s">
        <v>213</v>
      </c>
    </row>
    <row r="994" spans="21:21" x14ac:dyDescent="0.35">
      <c r="U994" t="s">
        <v>740</v>
      </c>
    </row>
    <row r="995" spans="21:21" x14ac:dyDescent="0.35">
      <c r="U995" t="s">
        <v>214</v>
      </c>
    </row>
    <row r="996" spans="21:21" x14ac:dyDescent="0.35">
      <c r="U996" t="s">
        <v>403</v>
      </c>
    </row>
    <row r="997" spans="21:21" x14ac:dyDescent="0.35">
      <c r="U997" t="s">
        <v>1176</v>
      </c>
    </row>
    <row r="998" spans="21:21" x14ac:dyDescent="0.35">
      <c r="U998" t="s">
        <v>657</v>
      </c>
    </row>
    <row r="999" spans="21:21" x14ac:dyDescent="0.35">
      <c r="U999" t="s">
        <v>741</v>
      </c>
    </row>
    <row r="1000" spans="21:21" x14ac:dyDescent="0.35">
      <c r="U1000" t="s">
        <v>658</v>
      </c>
    </row>
    <row r="1001" spans="21:21" x14ac:dyDescent="0.35">
      <c r="U1001" t="s">
        <v>789</v>
      </c>
    </row>
    <row r="1002" spans="21:21" x14ac:dyDescent="0.35">
      <c r="U1002" t="s">
        <v>659</v>
      </c>
    </row>
    <row r="1003" spans="21:21" x14ac:dyDescent="0.35">
      <c r="U1003" t="s">
        <v>404</v>
      </c>
    </row>
    <row r="1004" spans="21:21" x14ac:dyDescent="0.35">
      <c r="U1004" t="s">
        <v>920</v>
      </c>
    </row>
    <row r="1005" spans="21:21" x14ac:dyDescent="0.35">
      <c r="U1005" t="s">
        <v>742</v>
      </c>
    </row>
    <row r="1006" spans="21:21" x14ac:dyDescent="0.35">
      <c r="U1006" t="s">
        <v>743</v>
      </c>
    </row>
    <row r="1007" spans="21:21" x14ac:dyDescent="0.35">
      <c r="U1007" t="s">
        <v>660</v>
      </c>
    </row>
    <row r="1008" spans="21:21" x14ac:dyDescent="0.35">
      <c r="U1008" t="s">
        <v>405</v>
      </c>
    </row>
    <row r="1009" spans="21:21" x14ac:dyDescent="0.35">
      <c r="U1009" t="s">
        <v>406</v>
      </c>
    </row>
    <row r="1010" spans="21:21" x14ac:dyDescent="0.35">
      <c r="U1010" t="s">
        <v>661</v>
      </c>
    </row>
    <row r="1011" spans="21:21" x14ac:dyDescent="0.35">
      <c r="U1011" t="s">
        <v>921</v>
      </c>
    </row>
    <row r="1012" spans="21:21" x14ac:dyDescent="0.35">
      <c r="U1012" t="s">
        <v>560</v>
      </c>
    </row>
    <row r="1013" spans="21:21" x14ac:dyDescent="0.35">
      <c r="U1013" t="s">
        <v>744</v>
      </c>
    </row>
    <row r="1014" spans="21:21" x14ac:dyDescent="0.35">
      <c r="U1014" t="s">
        <v>503</v>
      </c>
    </row>
    <row r="1015" spans="21:21" x14ac:dyDescent="0.35">
      <c r="U1015" t="s">
        <v>504</v>
      </c>
    </row>
    <row r="1016" spans="21:21" x14ac:dyDescent="0.35">
      <c r="U1016" t="s">
        <v>407</v>
      </c>
    </row>
    <row r="1017" spans="21:21" x14ac:dyDescent="0.35">
      <c r="U1017" t="s">
        <v>408</v>
      </c>
    </row>
    <row r="1018" spans="21:21" x14ac:dyDescent="0.35">
      <c r="U1018" t="s">
        <v>295</v>
      </c>
    </row>
    <row r="1019" spans="21:21" x14ac:dyDescent="0.35">
      <c r="U1019" t="s">
        <v>215</v>
      </c>
    </row>
    <row r="1020" spans="21:21" x14ac:dyDescent="0.35">
      <c r="U1020" t="s">
        <v>409</v>
      </c>
    </row>
    <row r="1021" spans="21:21" x14ac:dyDescent="0.35">
      <c r="U1021" t="s">
        <v>662</v>
      </c>
    </row>
    <row r="1022" spans="21:21" x14ac:dyDescent="0.35">
      <c r="U1022" t="s">
        <v>663</v>
      </c>
    </row>
    <row r="1023" spans="21:21" x14ac:dyDescent="0.35">
      <c r="U1023" t="s">
        <v>410</v>
      </c>
    </row>
    <row r="1024" spans="21:21" x14ac:dyDescent="0.35">
      <c r="U1024" t="s">
        <v>216</v>
      </c>
    </row>
    <row r="1025" spans="21:21" x14ac:dyDescent="0.35">
      <c r="U1025" t="s">
        <v>922</v>
      </c>
    </row>
    <row r="1026" spans="21:21" x14ac:dyDescent="0.35">
      <c r="U1026" t="s">
        <v>1032</v>
      </c>
    </row>
    <row r="1027" spans="21:21" x14ac:dyDescent="0.35">
      <c r="U1027" t="s">
        <v>411</v>
      </c>
    </row>
    <row r="1028" spans="21:21" x14ac:dyDescent="0.35">
      <c r="U1028" t="s">
        <v>664</v>
      </c>
    </row>
    <row r="1029" spans="21:21" x14ac:dyDescent="0.35">
      <c r="U1029" t="s">
        <v>505</v>
      </c>
    </row>
    <row r="1030" spans="21:21" x14ac:dyDescent="0.35">
      <c r="U1030" t="s">
        <v>1144</v>
      </c>
    </row>
    <row r="1031" spans="21:21" x14ac:dyDescent="0.35">
      <c r="U1031" t="s">
        <v>412</v>
      </c>
    </row>
    <row r="1032" spans="21:21" x14ac:dyDescent="0.35">
      <c r="U1032" t="s">
        <v>506</v>
      </c>
    </row>
    <row r="1033" spans="21:21" x14ac:dyDescent="0.35">
      <c r="U1033" t="s">
        <v>1177</v>
      </c>
    </row>
    <row r="1034" spans="21:21" x14ac:dyDescent="0.35">
      <c r="U1034" t="s">
        <v>1145</v>
      </c>
    </row>
    <row r="1035" spans="21:21" x14ac:dyDescent="0.35">
      <c r="U1035" t="s">
        <v>251</v>
      </c>
    </row>
    <row r="1036" spans="21:21" x14ac:dyDescent="0.35">
      <c r="U1036" t="s">
        <v>561</v>
      </c>
    </row>
    <row r="1037" spans="21:21" x14ac:dyDescent="0.35">
      <c r="U1037" t="s">
        <v>1146</v>
      </c>
    </row>
    <row r="1038" spans="21:21" x14ac:dyDescent="0.35">
      <c r="U1038" t="s">
        <v>413</v>
      </c>
    </row>
    <row r="1039" spans="21:21" x14ac:dyDescent="0.35">
      <c r="U1039" t="s">
        <v>414</v>
      </c>
    </row>
    <row r="1040" spans="21:21" x14ac:dyDescent="0.35">
      <c r="U1040" t="s">
        <v>883</v>
      </c>
    </row>
    <row r="1041" spans="21:21" x14ac:dyDescent="0.35">
      <c r="U1041" t="s">
        <v>296</v>
      </c>
    </row>
    <row r="1042" spans="21:21" x14ac:dyDescent="0.35">
      <c r="U1042" t="s">
        <v>297</v>
      </c>
    </row>
    <row r="1043" spans="21:21" x14ac:dyDescent="0.35">
      <c r="U1043" t="s">
        <v>217</v>
      </c>
    </row>
    <row r="1044" spans="21:21" x14ac:dyDescent="0.35">
      <c r="U1044" t="s">
        <v>415</v>
      </c>
    </row>
    <row r="1045" spans="21:21" x14ac:dyDescent="0.35">
      <c r="U1045" t="s">
        <v>416</v>
      </c>
    </row>
    <row r="1046" spans="21:21" x14ac:dyDescent="0.35">
      <c r="U1046" t="s">
        <v>417</v>
      </c>
    </row>
    <row r="1047" spans="21:21" x14ac:dyDescent="0.35">
      <c r="U1047" t="s">
        <v>665</v>
      </c>
    </row>
    <row r="1048" spans="21:21" x14ac:dyDescent="0.35">
      <c r="U1048" t="s">
        <v>666</v>
      </c>
    </row>
    <row r="1049" spans="21:21" x14ac:dyDescent="0.35">
      <c r="U1049" t="s">
        <v>1147</v>
      </c>
    </row>
    <row r="1050" spans="21:21" x14ac:dyDescent="0.35">
      <c r="U1050" t="s">
        <v>418</v>
      </c>
    </row>
    <row r="1051" spans="21:21" x14ac:dyDescent="0.35">
      <c r="U1051" t="s">
        <v>668</v>
      </c>
    </row>
    <row r="1052" spans="21:21" x14ac:dyDescent="0.35">
      <c r="U1052" t="s">
        <v>708</v>
      </c>
    </row>
    <row r="1053" spans="21:21" x14ac:dyDescent="0.35">
      <c r="U1053" t="s">
        <v>709</v>
      </c>
    </row>
    <row r="1054" spans="21:21" x14ac:dyDescent="0.35">
      <c r="U1054" t="s">
        <v>218</v>
      </c>
    </row>
    <row r="1055" spans="21:21" x14ac:dyDescent="0.35">
      <c r="U1055" t="s">
        <v>808</v>
      </c>
    </row>
    <row r="1056" spans="21:21" x14ac:dyDescent="0.35">
      <c r="U1056" t="s">
        <v>759</v>
      </c>
    </row>
    <row r="1057" spans="21:21" x14ac:dyDescent="0.35">
      <c r="U1057" t="s">
        <v>219</v>
      </c>
    </row>
    <row r="1058" spans="21:21" x14ac:dyDescent="0.35">
      <c r="U1058" t="s">
        <v>760</v>
      </c>
    </row>
    <row r="1059" spans="21:21" x14ac:dyDescent="0.35">
      <c r="U1059" t="s">
        <v>252</v>
      </c>
    </row>
    <row r="1060" spans="21:21" x14ac:dyDescent="0.35">
      <c r="U1060" t="s">
        <v>669</v>
      </c>
    </row>
    <row r="1061" spans="21:21" x14ac:dyDescent="0.35">
      <c r="U1061" t="s">
        <v>220</v>
      </c>
    </row>
    <row r="1062" spans="21:21" x14ac:dyDescent="0.35">
      <c r="U1062" t="s">
        <v>562</v>
      </c>
    </row>
    <row r="1063" spans="21:21" x14ac:dyDescent="0.35">
      <c r="U1063" t="s">
        <v>1033</v>
      </c>
    </row>
    <row r="1064" spans="21:21" x14ac:dyDescent="0.35">
      <c r="U1064" t="s">
        <v>1107</v>
      </c>
    </row>
    <row r="1065" spans="21:21" x14ac:dyDescent="0.35">
      <c r="U1065" t="s">
        <v>1190</v>
      </c>
    </row>
    <row r="1066" spans="21:21" x14ac:dyDescent="0.35">
      <c r="U1066" t="s">
        <v>532</v>
      </c>
    </row>
    <row r="1067" spans="21:21" x14ac:dyDescent="0.35">
      <c r="U1067" t="s">
        <v>221</v>
      </c>
    </row>
    <row r="1068" spans="21:21" x14ac:dyDescent="0.35">
      <c r="U1068" t="s">
        <v>465</v>
      </c>
    </row>
    <row r="1069" spans="21:21" x14ac:dyDescent="0.35">
      <c r="U1069" t="s">
        <v>222</v>
      </c>
    </row>
    <row r="1070" spans="21:21" x14ac:dyDescent="0.35">
      <c r="U1070" t="s">
        <v>1034</v>
      </c>
    </row>
    <row r="1071" spans="21:21" x14ac:dyDescent="0.35">
      <c r="U1071" t="s">
        <v>1108</v>
      </c>
    </row>
    <row r="1072" spans="21:21" x14ac:dyDescent="0.35">
      <c r="U1072" t="s">
        <v>223</v>
      </c>
    </row>
    <row r="1073" spans="21:21" x14ac:dyDescent="0.35">
      <c r="U1073" t="s">
        <v>626</v>
      </c>
    </row>
    <row r="1074" spans="21:21" x14ac:dyDescent="0.35">
      <c r="U1074" t="s">
        <v>419</v>
      </c>
    </row>
    <row r="1075" spans="21:21" x14ac:dyDescent="0.35">
      <c r="U1075" t="s">
        <v>670</v>
      </c>
    </row>
    <row r="1076" spans="21:21" x14ac:dyDescent="0.35">
      <c r="U1076" t="s">
        <v>1148</v>
      </c>
    </row>
    <row r="1077" spans="21:21" x14ac:dyDescent="0.35">
      <c r="U1077" t="s">
        <v>1035</v>
      </c>
    </row>
    <row r="1078" spans="21:21" x14ac:dyDescent="0.35">
      <c r="U1078" t="s">
        <v>671</v>
      </c>
    </row>
    <row r="1079" spans="21:21" x14ac:dyDescent="0.35">
      <c r="U1079" t="s">
        <v>447</v>
      </c>
    </row>
    <row r="1080" spans="21:21" x14ac:dyDescent="0.35">
      <c r="U1080" t="s">
        <v>224</v>
      </c>
    </row>
    <row r="1081" spans="21:21" x14ac:dyDescent="0.35">
      <c r="U1081" t="s">
        <v>1149</v>
      </c>
    </row>
    <row r="1082" spans="21:21" x14ac:dyDescent="0.35">
      <c r="U1082" t="s">
        <v>923</v>
      </c>
    </row>
    <row r="1083" spans="21:21" x14ac:dyDescent="0.35">
      <c r="U1083" t="s">
        <v>420</v>
      </c>
    </row>
    <row r="1084" spans="21:21" x14ac:dyDescent="0.35">
      <c r="U1084" t="s">
        <v>667</v>
      </c>
    </row>
    <row r="1085" spans="21:21" x14ac:dyDescent="0.35">
      <c r="U1085" t="s">
        <v>924</v>
      </c>
    </row>
    <row r="1086" spans="21:21" x14ac:dyDescent="0.35">
      <c r="U1086" t="s">
        <v>507</v>
      </c>
    </row>
    <row r="1087" spans="21:21" x14ac:dyDescent="0.35">
      <c r="U1087" t="s">
        <v>1191</v>
      </c>
    </row>
    <row r="1088" spans="21:21" x14ac:dyDescent="0.35">
      <c r="U1088" t="s">
        <v>672</v>
      </c>
    </row>
    <row r="1089" spans="21:21" x14ac:dyDescent="0.35">
      <c r="U1089" t="s">
        <v>1109</v>
      </c>
    </row>
    <row r="1090" spans="21:21" x14ac:dyDescent="0.35">
      <c r="U1090" t="s">
        <v>448</v>
      </c>
    </row>
    <row r="1091" spans="21:21" x14ac:dyDescent="0.35">
      <c r="U1091" t="s">
        <v>298</v>
      </c>
    </row>
    <row r="1092" spans="21:21" x14ac:dyDescent="0.35">
      <c r="U1092" t="s">
        <v>761</v>
      </c>
    </row>
    <row r="1093" spans="21:21" x14ac:dyDescent="0.35">
      <c r="U1093" t="s">
        <v>1036</v>
      </c>
    </row>
    <row r="1094" spans="21:21" x14ac:dyDescent="0.35">
      <c r="U1094" t="s">
        <v>1178</v>
      </c>
    </row>
    <row r="1095" spans="21:21" x14ac:dyDescent="0.35">
      <c r="U1095" t="s">
        <v>673</v>
      </c>
    </row>
    <row r="1096" spans="21:21" x14ac:dyDescent="0.35">
      <c r="U1096" t="s">
        <v>1110</v>
      </c>
    </row>
    <row r="1097" spans="21:21" x14ac:dyDescent="0.35">
      <c r="U1097" t="s">
        <v>792</v>
      </c>
    </row>
    <row r="1098" spans="21:21" x14ac:dyDescent="0.35">
      <c r="U1098" t="s">
        <v>745</v>
      </c>
    </row>
    <row r="1099" spans="21:21" x14ac:dyDescent="0.35">
      <c r="U1099" t="s">
        <v>674</v>
      </c>
    </row>
    <row r="1100" spans="21:21" x14ac:dyDescent="0.35">
      <c r="U1100" t="s">
        <v>675</v>
      </c>
    </row>
    <row r="1101" spans="21:21" x14ac:dyDescent="0.35">
      <c r="U1101" t="s">
        <v>421</v>
      </c>
    </row>
    <row r="1102" spans="21:21" x14ac:dyDescent="0.35">
      <c r="U1102" t="s">
        <v>820</v>
      </c>
    </row>
    <row r="1103" spans="21:21" x14ac:dyDescent="0.35">
      <c r="U1103" t="s">
        <v>449</v>
      </c>
    </row>
    <row r="1104" spans="21:21" x14ac:dyDescent="0.35">
      <c r="U1104" t="s">
        <v>676</v>
      </c>
    </row>
    <row r="1105" spans="21:21" x14ac:dyDescent="0.35">
      <c r="U1105" t="s">
        <v>884</v>
      </c>
    </row>
    <row r="1106" spans="21:21" x14ac:dyDescent="0.35">
      <c r="U1106" t="s">
        <v>746</v>
      </c>
    </row>
    <row r="1107" spans="21:21" x14ac:dyDescent="0.35">
      <c r="U1107" t="s">
        <v>225</v>
      </c>
    </row>
    <row r="1108" spans="21:21" x14ac:dyDescent="0.35">
      <c r="U1108" t="s">
        <v>226</v>
      </c>
    </row>
    <row r="1109" spans="21:21" x14ac:dyDescent="0.35">
      <c r="U1109" t="s">
        <v>1222</v>
      </c>
    </row>
    <row r="1110" spans="21:21" x14ac:dyDescent="0.35">
      <c r="U1110" t="s">
        <v>227</v>
      </c>
    </row>
    <row r="1111" spans="21:21" x14ac:dyDescent="0.35">
      <c r="U1111" t="s">
        <v>228</v>
      </c>
    </row>
    <row r="1112" spans="21:21" x14ac:dyDescent="0.35">
      <c r="U1112" t="s">
        <v>1160</v>
      </c>
    </row>
    <row r="1113" spans="21:21" x14ac:dyDescent="0.35">
      <c r="U1113" t="s">
        <v>1150</v>
      </c>
    </row>
    <row r="1114" spans="21:21" x14ac:dyDescent="0.35">
      <c r="U1114" t="s">
        <v>1151</v>
      </c>
    </row>
    <row r="1115" spans="21:21" x14ac:dyDescent="0.35">
      <c r="U1115" t="s">
        <v>299</v>
      </c>
    </row>
    <row r="1116" spans="21:21" x14ac:dyDescent="0.35">
      <c r="U1116" t="s">
        <v>1037</v>
      </c>
    </row>
    <row r="1117" spans="21:21" x14ac:dyDescent="0.35">
      <c r="U1117" t="s">
        <v>790</v>
      </c>
    </row>
    <row r="1118" spans="21:21" x14ac:dyDescent="0.35">
      <c r="U1118" t="s">
        <v>229</v>
      </c>
    </row>
    <row r="1119" spans="21:21" x14ac:dyDescent="0.35">
      <c r="U1119" t="s">
        <v>1152</v>
      </c>
    </row>
    <row r="1120" spans="21:21" x14ac:dyDescent="0.35">
      <c r="U1120" t="s">
        <v>422</v>
      </c>
    </row>
    <row r="1121" spans="21:21" x14ac:dyDescent="0.35">
      <c r="U1121" t="s">
        <v>677</v>
      </c>
    </row>
    <row r="1122" spans="21:21" x14ac:dyDescent="0.35">
      <c r="U1122" t="s">
        <v>678</v>
      </c>
    </row>
    <row r="1123" spans="21:21" x14ac:dyDescent="0.35">
      <c r="U1123" t="s">
        <v>791</v>
      </c>
    </row>
  </sheetData>
  <autoFilter ref="A1:A8" xr:uid="{68F11AE0-D695-41A5-A7B3-66D6A8CC8E9B}"/>
  <sortState xmlns:xlrd2="http://schemas.microsoft.com/office/spreadsheetml/2017/richdata2" ref="U2:U1123">
    <sortCondition ref="U2:U1123"/>
  </sortState>
  <mergeCells count="1">
    <mergeCell ref="X1:X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a9cff5fe-a961-4c39-81df-92606c530118" xsi:nil="true"/>
    <lcf76f155ced4ddcb4097134ff3c332f xmlns="a9cff5fe-a961-4c39-81df-92606c530118">
      <Terms xmlns="http://schemas.microsoft.com/office/infopath/2007/PartnerControls"/>
    </lcf76f155ced4ddcb4097134ff3c332f>
    <_Flow_SignoffStatus xmlns="a9cff5fe-a961-4c39-81df-92606c530118" xsi:nil="true"/>
    <TaxCatchAll xmlns="cba6ab7e-01f4-4a1b-a790-32220c4262d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2A592D0D2C9034BA16309C8DDA5439F" ma:contentTypeVersion="21" ma:contentTypeDescription="Crear nuevo documento." ma:contentTypeScope="" ma:versionID="f8a7b018df08a7e24f89ede4f2fd792b">
  <xsd:schema xmlns:xsd="http://www.w3.org/2001/XMLSchema" xmlns:xs="http://www.w3.org/2001/XMLSchema" xmlns:p="http://schemas.microsoft.com/office/2006/metadata/properties" xmlns:ns2="a9cff5fe-a961-4c39-81df-92606c530118" xmlns:ns3="cba6ab7e-01f4-4a1b-a790-32220c4262de" targetNamespace="http://schemas.microsoft.com/office/2006/metadata/properties" ma:root="true" ma:fieldsID="2a1f448e4500a428bfbddeb542868c45" ns2:_="" ns3:_="">
    <xsd:import namespace="a9cff5fe-a961-4c39-81df-92606c530118"/>
    <xsd:import namespace="cba6ab7e-01f4-4a1b-a790-32220c4262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Fecha"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ff5fe-a961-4c39-81df-92606c530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Fecha" ma:index="26" nillable="true" ma:displayName="Fecha" ma:format="DateOnly" ma:internalName="Fecha">
      <xsd:simpleType>
        <xsd:restriction base="dms:DateTime"/>
      </xsd:simpleType>
    </xsd:element>
    <xsd:element name="_Flow_SignoffStatus" ma:index="27" nillable="true" ma:displayName="Estado de aprobación" ma:internalName="Estado_x0020_de_x0020_aprobaci_x00f3_n">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a6ab7e-01f4-4a1b-a790-32220c4262d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bff4259-356a-450e-b419-0a69ddc66354}" ma:internalName="TaxCatchAll" ma:showField="CatchAllData" ma:web="cba6ab7e-01f4-4a1b-a790-32220c4262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E7FF1D-9192-418D-8D08-A873E6AE09D9}">
  <ds:schemaRefs>
    <ds:schemaRef ds:uri="http://schemas.microsoft.com/office/2006/metadata/properties"/>
    <ds:schemaRef ds:uri="http://schemas.microsoft.com/office/infopath/2007/PartnerControls"/>
    <ds:schemaRef ds:uri="a9cff5fe-a961-4c39-81df-92606c530118"/>
    <ds:schemaRef ds:uri="cba6ab7e-01f4-4a1b-a790-32220c4262de"/>
  </ds:schemaRefs>
</ds:datastoreItem>
</file>

<file path=customXml/itemProps2.xml><?xml version="1.0" encoding="utf-8"?>
<ds:datastoreItem xmlns:ds="http://schemas.openxmlformats.org/officeDocument/2006/customXml" ds:itemID="{F14A0885-C400-40AE-A633-F95CD15DA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ff5fe-a961-4c39-81df-92606c530118"/>
    <ds:schemaRef ds:uri="cba6ab7e-01f4-4a1b-a790-32220c426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85644A-2B58-48D3-B1DE-F6F028CD7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1. Instructivo</vt:lpstr>
      <vt:lpstr>2. Prop. técnica y financiera</vt:lpstr>
      <vt:lpstr>3. Infor. Organización</vt:lpstr>
      <vt:lpstr>4. Personas_d_organización</vt:lpstr>
      <vt:lpstr>5. Mujeres_individuales</vt:lpstr>
      <vt:lpstr>Hoja2</vt:lpstr>
      <vt:lpstr>'3. Infor. Organización'!Área_de_impresión</vt:lpstr>
      <vt:lpstr>'4. Personas_d_organización'!Área_de_impresión</vt:lpstr>
      <vt:lpstr>'5. Mujeres_individuales'!Área_de_impresión</vt:lpstr>
      <vt:lpstr>sex_td</vt:lpstr>
      <vt:lpstr>type_id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Alejandra Ramos Escobar</dc:creator>
  <cp:lastModifiedBy>Paula Andrea Sánchez Pinzón</cp:lastModifiedBy>
  <dcterms:created xsi:type="dcterms:W3CDTF">2025-10-28T02:20:15Z</dcterms:created>
  <dcterms:modified xsi:type="dcterms:W3CDTF">2025-10-29T02:16:30Z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0x01010052A592D0D2C9034BA16309C8DDA5439F</vt:lpwstr>
  </property>
  <property fmtid="{D5CDD505-2E9C-101B-9397-08002B2CF9AE}" pid="3" name="MediaServiceImageTags">
    <vt:lpwstr/>
  </property>
</Properties>
</file>